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0 0213242 лист 1" sheetId="1" r:id="rId1"/>
    <sheet name="2020 0213242 " sheetId="2" r:id="rId2"/>
  </sheets>
  <definedNames>
    <definedName name="_xlnm.Print_Area" localSheetId="1">'2020 0213242 '!$A$1:$M$61</definedName>
    <definedName name="_xlnm.Print_Area" localSheetId="0">'2020 0213242 лист 1'!$A$1:$S$91</definedName>
  </definedNames>
  <calcPr fullCalcOnLoad="1"/>
</workbook>
</file>

<file path=xl/sharedStrings.xml><?xml version="1.0" encoding="utf-8"?>
<sst xmlns="http://schemas.openxmlformats.org/spreadsheetml/2006/main" count="145" uniqueCount="107">
  <si>
    <t>ЗАТВЕРДЖЕНО</t>
  </si>
  <si>
    <t xml:space="preserve">ПАСПОРТ </t>
  </si>
  <si>
    <t>№ з/п</t>
  </si>
  <si>
    <t>Усього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</si>
  <si>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</si>
  <si>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</si>
  <si>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</si>
  <si>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</si>
  <si>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</si>
  <si>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</si>
  <si>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Погашення кредиторської заборгованості</t>
  </si>
  <si>
    <t>грн.</t>
  </si>
  <si>
    <t>Спеціальний фонд</t>
  </si>
  <si>
    <t>Загальний фонд</t>
  </si>
  <si>
    <t xml:space="preserve">1. </t>
  </si>
  <si>
    <t>3.</t>
  </si>
  <si>
    <t>0313400</t>
  </si>
  <si>
    <t>2.    0313400</t>
  </si>
  <si>
    <t>3.    0313400</t>
  </si>
  <si>
    <t>Фінансова підтримка органів самоорганізації населення</t>
  </si>
  <si>
    <t xml:space="preserve">Інші виплати та винагороди громадянам відповідно до рішень </t>
  </si>
  <si>
    <t>од.</t>
  </si>
  <si>
    <t xml:space="preserve">№ з/п </t>
  </si>
  <si>
    <t>Завдання</t>
  </si>
  <si>
    <t>ПОГОДЖЕНО</t>
  </si>
  <si>
    <t>Начальник фінансового відділу</t>
  </si>
  <si>
    <t>Т.М.Нікітенко</t>
  </si>
  <si>
    <t>1.</t>
  </si>
  <si>
    <t>Напрями використання бюджетних коштів</t>
  </si>
  <si>
    <t xml:space="preserve"> - </t>
  </si>
  <si>
    <t>Найменування місцевої / регіональної програми</t>
  </si>
  <si>
    <t>Показник</t>
  </si>
  <si>
    <t>Одиниця виміру</t>
  </si>
  <si>
    <t>Голова Центрально-Міської районної у місті ради</t>
  </si>
  <si>
    <t>(найменування головного розпорядника коштів місцевого бюджету)</t>
  </si>
  <si>
    <t xml:space="preserve"> </t>
  </si>
  <si>
    <t>%</t>
  </si>
  <si>
    <t>1090</t>
  </si>
  <si>
    <t>Розшифровка до кошторису</t>
  </si>
  <si>
    <t>0213242</t>
  </si>
  <si>
    <t>Передплата періодичних видань соціально незахищенних верств населення</t>
  </si>
  <si>
    <t>Інші виплати та винагороди громадянам відповідно до рішень виконавчого комітету районної у місті ради</t>
  </si>
  <si>
    <t>Кількість осіб, яким здійснено передплату періодичних видань</t>
  </si>
  <si>
    <t>Середні виплати на передплату періодичних видань на одну особу</t>
  </si>
  <si>
    <t xml:space="preserve">Середній розмір виплат на одного одержувача </t>
  </si>
  <si>
    <t>Обсяги видатків на передплату періодичних видань</t>
  </si>
  <si>
    <t>Обсяги видатків на інші виплати та винагороди</t>
  </si>
  <si>
    <t>Ціль державної політики</t>
  </si>
  <si>
    <t>Цілі державної політики, на досягнення яких спрямована реалізація бюджетної програми</t>
  </si>
  <si>
    <t>М.П.</t>
  </si>
  <si>
    <t xml:space="preserve">Виконавчий комітет Центрально-Міської районної у місті ради  </t>
  </si>
  <si>
    <t>04052560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</si>
  <si>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</si>
  <si>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районного у місті  бюджету)                                               </t>
  </si>
  <si>
    <t>(код ЄДРПОУ)</t>
  </si>
  <si>
    <t>2.</t>
  </si>
  <si>
    <t xml:space="preserve">                           (найменування головного розпорядника коштів районного у місті  бюджету)                                               </t>
  </si>
  <si>
    <t xml:space="preserve">(найменування відповідального виконавця)                         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</si>
  <si>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</si>
  <si>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</si>
  <si>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</si>
  <si>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</si>
  <si>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Інші заходи у сфері соціального захисту та соціального забезпечення</t>
  </si>
  <si>
    <t>3242</t>
  </si>
  <si>
    <t>4.         Обсяг бюджетних призначень/бюджетних асигнувань - 130331,00 гривень, у тому числі загального фонду - 130331,00 гривень та спеціального фонду -  0 гривень.</t>
  </si>
  <si>
    <r>
      <rPr>
        <sz val="10.5"/>
        <color indexed="8"/>
        <rFont val="Times New Roman"/>
        <family val="1"/>
      </rPr>
      <t>Обсяг бюджетних призначень/бюджетних асигнувань</t>
    </r>
    <r>
      <rPr>
        <b/>
        <sz val="10.5"/>
        <color indexed="8"/>
        <rFont val="Times New Roman"/>
        <family val="1"/>
      </rPr>
      <t xml:space="preserve"> - </t>
    </r>
  </si>
  <si>
    <t>гривень, у тому числі загального фонду -</t>
  </si>
  <si>
    <t>гривень</t>
  </si>
  <si>
    <t xml:space="preserve">5.     </t>
  </si>
  <si>
    <t xml:space="preserve">Підстави для виконання бюджетної програми </t>
  </si>
  <si>
    <t>6.</t>
  </si>
  <si>
    <t xml:space="preserve">7.    </t>
  </si>
  <si>
    <t xml:space="preserve">Мета бюджетної програми </t>
  </si>
  <si>
    <t>8.</t>
  </si>
  <si>
    <t xml:space="preserve"> Завдання бюджетної програми</t>
  </si>
  <si>
    <t>Соціальна допомога та підтримка окремих категорій населення.</t>
  </si>
  <si>
    <t>Забезпечення, надання соціальної допомоги та виконання заходів, передбачених районними цільовими програмами.</t>
  </si>
  <si>
    <t>9.</t>
  </si>
  <si>
    <t>10.</t>
  </si>
  <si>
    <t>Перелік місцевих / регіональних програм, що виконуються у складі бюджетної програми</t>
  </si>
  <si>
    <t>11.</t>
  </si>
  <si>
    <t>Результативні показники бюджетної програми</t>
  </si>
  <si>
    <t>Реалізація в районі завдань і заходів, які спрямовані на вирішення питань щодо соціального захисту, підвищення якості життя вразливих груп населення, надання допомоги окремим категоріям громадян, які її потребують.</t>
  </si>
  <si>
    <t>та спеціального фонду-</t>
  </si>
  <si>
    <t>Програма соціального захисту мешканців Центрально-Міського району на 2020-2022 роки, затверджена рішенням районної у місті ради від 06.12.2019 № 371.</t>
  </si>
  <si>
    <t>(ініціал/ініціали та прізвище)</t>
  </si>
  <si>
    <t>Розрахунок (обсяг/кількість)</t>
  </si>
  <si>
    <t>К.О.Мурашова</t>
  </si>
  <si>
    <t>0200000</t>
  </si>
  <si>
    <t>0210000</t>
  </si>
  <si>
    <t>04578601000</t>
  </si>
  <si>
    <t>Наказ Міністерства фінансів України 26 серпня 2014 року № 836</t>
  </si>
  <si>
    <t>фінансів України від 29.12.2018 № 1209)</t>
  </si>
  <si>
    <t xml:space="preserve">26 серпня 2014 року № 836 (у редакції наказу Міністерства </t>
  </si>
  <si>
    <t>Розпорядження голови районної у місті ради</t>
  </si>
  <si>
    <t>Виконавчий комітет Центрально-Міської районної у місті ради</t>
  </si>
  <si>
    <t>бюджетної програми місцевого бюджету на 2021 рік</t>
  </si>
  <si>
    <t>Рішення  районної  у місті  ради від  24.12.2020 № 10 "Про бюджет Центрально-Міського району у місті Кривий Ріг на 2021 рік"(зі змінами)</t>
  </si>
  <si>
    <t>Фінансовий відділ Центрально-Міської районної у місті ради</t>
  </si>
  <si>
    <t>Конституція України, зі змінами; Бюджетний кодекс України (зі змінами); Закони України "Про державний бюджет України на 2021 рік, "Про місцеве самоврядування в Україні", зі змінами; Наказ Міністерства фінансів України від 26.08.2014 № 836    "Про деякі питання   запровадження програмно - цільового  методу  складання та виконання місцевих  бюджетів",  рішення  Центрально-Міської  районної  у місті  ради від  24.12.2020 № 10 "Про бюджет Центрально-Міського району у місті Кривий Ріг на 2021 рік", зі змінами;   Програма соціального захисту мешканців Центрально-Міського району на 2020-2022 роки, затверджена рішенням районної у місті ради від 06.12.2019 № 371, зі змінами.</t>
  </si>
  <si>
    <t>(Назва місцевого фінансового органу)</t>
  </si>
  <si>
    <t xml:space="preserve">(Дата погодження) </t>
  </si>
  <si>
    <t>№</t>
  </si>
  <si>
    <t>Кількість  одержувачів інших виплат та винагород</t>
  </si>
  <si>
    <t>Відсоток забезпечення іншими виплатами та винагородами окремих категорій мешканців району</t>
  </si>
  <si>
    <t>56-р</t>
  </si>
  <si>
    <t>від 11.03.2021</t>
  </si>
</sst>
</file>

<file path=xl/styles.xml><?xml version="1.0" encoding="utf-8"?>
<styleSheet xmlns="http://schemas.openxmlformats.org/spreadsheetml/2006/main">
  <numFmts count="6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_-* #,##0.0_р_._-;\-* #,##0.0_р_._-;_-* &quot;-&quot;?_р_._-;_-@_-"/>
    <numFmt numFmtId="206" formatCode="#,##0.00000_ ;\-#,##0.00000\ "/>
    <numFmt numFmtId="207" formatCode="_-* #,##0.00000&quot;р.&quot;_-;\-* #,##0.00000&quot;р.&quot;_-;_-* &quot;-&quot;?????&quot;р.&quot;_-;_-@_-"/>
    <numFmt numFmtId="208" formatCode="_-* #,##0.00000_р_._-;\-* #,##0.00000_р_._-;_-* &quot;-&quot;?????_р_._-;_-@_-"/>
    <numFmt numFmtId="209" formatCode="0.00000%"/>
    <numFmt numFmtId="210" formatCode="0.0%"/>
    <numFmt numFmtId="211" formatCode="#,##0_ ;\-#,##0\ "/>
    <numFmt numFmtId="212" formatCode="_-* #,##0.00\ _₴_-;\-* #,##0.00\ _₴_-;_-* &quot;-&quot;??\ _₴_-;_-@_-"/>
    <numFmt numFmtId="213" formatCode="mmm/yyyy"/>
    <numFmt numFmtId="214" formatCode="_-* #,##0\ _₴_-;\-* #,##0\ _₴_-;_-* &quot;-&quot;\ _₴_-;_-@_-"/>
    <numFmt numFmtId="215" formatCode="_-* #,##0.0\ _₴_-;\-* #,##0.0\ _₴_-;_-* &quot;-&quot;??\ _₴_-;_-@_-"/>
    <numFmt numFmtId="216" formatCode="_-* #,##0\ _₴_-;\-* #,##0\ _₴_-;_-* &quot;-&quot;??\ _₴_-;_-@_-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0.5"/>
      <color indexed="8"/>
      <name val="Times New Roman"/>
      <family val="1"/>
    </font>
    <font>
      <b/>
      <u val="single"/>
      <sz val="10.5"/>
      <color indexed="8"/>
      <name val="Times New Roman"/>
      <family val="1"/>
    </font>
    <font>
      <sz val="9"/>
      <color indexed="8"/>
      <name val="Times New Roman"/>
      <family val="1"/>
    </font>
    <font>
      <b/>
      <sz val="10.5"/>
      <color indexed="8"/>
      <name val="Times New Roman"/>
      <family val="1"/>
    </font>
    <font>
      <b/>
      <u val="single"/>
      <sz val="10"/>
      <name val="Times New Roman"/>
      <family val="1"/>
    </font>
    <font>
      <u val="single"/>
      <sz val="10.5"/>
      <color indexed="8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0.5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7.5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i/>
      <u val="single"/>
      <sz val="10.5"/>
      <color indexed="8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02" fontId="14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3" fillId="0" borderId="1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205" fontId="6" fillId="0" borderId="0" xfId="0" applyNumberFormat="1" applyFont="1" applyBorder="1" applyAlignment="1">
      <alignment horizontal="left" wrapText="1"/>
    </xf>
    <xf numFmtId="198" fontId="6" fillId="0" borderId="0" xfId="0" applyNumberFormat="1" applyFont="1" applyBorder="1" applyAlignment="1">
      <alignment horizontal="center" wrapText="1"/>
    </xf>
    <xf numFmtId="177" fontId="3" fillId="0" borderId="0" xfId="0" applyNumberFormat="1" applyFont="1" applyBorder="1" applyAlignment="1">
      <alignment wrapText="1"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49" fontId="1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left" wrapText="1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 vertical="top" wrapText="1"/>
    </xf>
    <xf numFmtId="1" fontId="10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17" fillId="0" borderId="10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Border="1" applyAlignment="1">
      <alignment/>
    </xf>
    <xf numFmtId="0" fontId="18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49" fontId="23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49" fontId="5" fillId="0" borderId="11" xfId="0" applyNumberFormat="1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24" fillId="0" borderId="0" xfId="0" applyFont="1" applyAlignment="1">
      <alignment vertical="top" wrapText="1"/>
    </xf>
    <xf numFmtId="49" fontId="24" fillId="0" borderId="0" xfId="0" applyNumberFormat="1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49" fontId="23" fillId="0" borderId="0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wrapText="1"/>
    </xf>
    <xf numFmtId="0" fontId="24" fillId="0" borderId="0" xfId="0" applyFont="1" applyAlignment="1">
      <alignment vertical="top"/>
    </xf>
    <xf numFmtId="49" fontId="24" fillId="0" borderId="0" xfId="0" applyNumberFormat="1" applyFont="1" applyBorder="1" applyAlignment="1">
      <alignment vertical="top" wrapText="1"/>
    </xf>
    <xf numFmtId="0" fontId="24" fillId="0" borderId="0" xfId="0" applyFont="1" applyAlignment="1">
      <alignment/>
    </xf>
    <xf numFmtId="49" fontId="25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wrapText="1"/>
    </xf>
    <xf numFmtId="49" fontId="27" fillId="0" borderId="0" xfId="0" applyNumberFormat="1" applyFont="1" applyBorder="1" applyAlignment="1">
      <alignment wrapText="1"/>
    </xf>
    <xf numFmtId="49" fontId="22" fillId="0" borderId="0" xfId="0" applyNumberFormat="1" applyFont="1" applyBorder="1" applyAlignment="1">
      <alignment wrapText="1"/>
    </xf>
    <xf numFmtId="49" fontId="21" fillId="0" borderId="0" xfId="0" applyNumberFormat="1" applyFont="1" applyBorder="1" applyAlignment="1">
      <alignment/>
    </xf>
    <xf numFmtId="49" fontId="8" fillId="0" borderId="0" xfId="0" applyNumberFormat="1" applyFont="1" applyAlignment="1">
      <alignment vertical="top"/>
    </xf>
    <xf numFmtId="49" fontId="21" fillId="0" borderId="0" xfId="0" applyNumberFormat="1" applyFont="1" applyAlignment="1">
      <alignment/>
    </xf>
    <xf numFmtId="0" fontId="28" fillId="0" borderId="0" xfId="0" applyFont="1" applyBorder="1" applyAlignment="1">
      <alignment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Alignment="1">
      <alignment vertical="center"/>
    </xf>
    <xf numFmtId="0" fontId="11" fillId="0" borderId="0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17" fillId="0" borderId="0" xfId="0" applyFont="1" applyAlignment="1">
      <alignment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left" wrapText="1"/>
    </xf>
    <xf numFmtId="3" fontId="10" fillId="0" borderId="10" xfId="0" applyNumberFormat="1" applyFont="1" applyBorder="1" applyAlignment="1">
      <alignment horizontal="center" wrapText="1"/>
    </xf>
    <xf numFmtId="0" fontId="16" fillId="0" borderId="0" xfId="0" applyFont="1" applyAlignment="1">
      <alignment/>
    </xf>
    <xf numFmtId="211" fontId="13" fillId="0" borderId="0" xfId="0" applyNumberFormat="1" applyFont="1" applyBorder="1" applyAlignment="1">
      <alignment horizontal="center"/>
    </xf>
    <xf numFmtId="211" fontId="13" fillId="0" borderId="0" xfId="0" applyNumberFormat="1" applyFont="1" applyAlignment="1">
      <alignment horizontal="center"/>
    </xf>
    <xf numFmtId="49" fontId="3" fillId="0" borderId="12" xfId="0" applyNumberFormat="1" applyFont="1" applyBorder="1" applyAlignment="1">
      <alignment horizontal="center" vertical="center" wrapText="1"/>
    </xf>
    <xf numFmtId="177" fontId="3" fillId="0" borderId="12" xfId="0" applyNumberFormat="1" applyFont="1" applyBorder="1" applyAlignment="1">
      <alignment horizontal="center" vertical="center" wrapText="1"/>
    </xf>
    <xf numFmtId="216" fontId="13" fillId="0" borderId="0" xfId="0" applyNumberFormat="1" applyFont="1" applyBorder="1" applyAlignment="1">
      <alignment horizontal="right"/>
    </xf>
    <xf numFmtId="3" fontId="17" fillId="0" borderId="10" xfId="0" applyNumberFormat="1" applyFont="1" applyBorder="1" applyAlignment="1">
      <alignment horizontal="center" wrapText="1"/>
    </xf>
    <xf numFmtId="3" fontId="17" fillId="0" borderId="0" xfId="0" applyNumberFormat="1" applyFont="1" applyAlignment="1">
      <alignment wrapText="1"/>
    </xf>
    <xf numFmtId="3" fontId="17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7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11" xfId="0" applyFont="1" applyBorder="1" applyAlignment="1">
      <alignment/>
    </xf>
    <xf numFmtId="14" fontId="20" fillId="0" borderId="11" xfId="0" applyNumberFormat="1" applyFont="1" applyBorder="1" applyAlignment="1">
      <alignment horizontal="left"/>
    </xf>
    <xf numFmtId="0" fontId="8" fillId="0" borderId="13" xfId="0" applyFont="1" applyBorder="1" applyAlignment="1">
      <alignment wrapText="1"/>
    </xf>
    <xf numFmtId="0" fontId="30" fillId="0" borderId="0" xfId="0" applyFont="1" applyAlignment="1">
      <alignment wrapText="1"/>
    </xf>
    <xf numFmtId="0" fontId="31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29" fillId="0" borderId="0" xfId="0" applyFont="1" applyAlignment="1">
      <alignment/>
    </xf>
    <xf numFmtId="0" fontId="17" fillId="0" borderId="11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21" fillId="0" borderId="11" xfId="0" applyFont="1" applyBorder="1" applyAlignment="1">
      <alignment/>
    </xf>
    <xf numFmtId="0" fontId="23" fillId="0" borderId="11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7" fillId="0" borderId="0" xfId="0" applyFont="1" applyAlignment="1">
      <alignment/>
    </xf>
    <xf numFmtId="49" fontId="23" fillId="0" borderId="11" xfId="0" applyNumberFormat="1" applyFont="1" applyBorder="1" applyAlignment="1">
      <alignment horizontal="center" wrapText="1"/>
    </xf>
    <xf numFmtId="49" fontId="24" fillId="0" borderId="0" xfId="0" applyNumberFormat="1" applyFont="1" applyBorder="1" applyAlignment="1">
      <alignment horizontal="center" vertical="top" wrapText="1"/>
    </xf>
    <xf numFmtId="49" fontId="24" fillId="0" borderId="13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0" fillId="0" borderId="12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3" fontId="10" fillId="0" borderId="12" xfId="0" applyNumberFormat="1" applyFont="1" applyBorder="1" applyAlignment="1">
      <alignment horizontal="center" wrapText="1"/>
    </xf>
    <xf numFmtId="3" fontId="10" fillId="0" borderId="15" xfId="0" applyNumberFormat="1" applyFont="1" applyBorder="1" applyAlignment="1">
      <alignment horizont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49" fontId="13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3" fontId="13" fillId="0" borderId="12" xfId="0" applyNumberFormat="1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wrapText="1"/>
    </xf>
    <xf numFmtId="0" fontId="17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13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0" fillId="0" borderId="10" xfId="0" applyFont="1" applyBorder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30" fillId="0" borderId="13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10" fillId="0" borderId="15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28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SheetLayoutView="100" zoomScalePageLayoutView="0" workbookViewId="0" topLeftCell="A1">
      <selection activeCell="A15" sqref="A15:O15"/>
    </sheetView>
  </sheetViews>
  <sheetFormatPr defaultColWidth="9.140625" defaultRowHeight="12.75"/>
  <cols>
    <col min="1" max="1" width="3.00390625" style="57" customWidth="1"/>
    <col min="2" max="2" width="19.421875" style="58" customWidth="1"/>
    <col min="3" max="3" width="1.57421875" style="58" customWidth="1"/>
    <col min="4" max="4" width="16.00390625" style="58" customWidth="1"/>
    <col min="5" max="5" width="1.7109375" style="58" customWidth="1"/>
    <col min="6" max="6" width="8.57421875" style="58" customWidth="1"/>
    <col min="7" max="7" width="7.00390625" style="58" customWidth="1"/>
    <col min="8" max="8" width="2.00390625" style="58" customWidth="1"/>
    <col min="9" max="9" width="6.7109375" style="58" customWidth="1"/>
    <col min="10" max="10" width="13.8515625" style="58" customWidth="1"/>
    <col min="11" max="11" width="22.140625" style="58" customWidth="1"/>
    <col min="12" max="12" width="11.8515625" style="58" customWidth="1"/>
    <col min="13" max="13" width="3.00390625" style="58" customWidth="1"/>
    <col min="14" max="14" width="12.8515625" style="58" customWidth="1"/>
    <col min="15" max="15" width="3.421875" style="58" customWidth="1"/>
    <col min="16" max="16384" width="9.140625" style="58" customWidth="1"/>
  </cols>
  <sheetData>
    <row r="1" spans="1:17" s="110" customFormat="1" ht="12.75">
      <c r="A1" s="109"/>
      <c r="K1" s="126" t="s">
        <v>0</v>
      </c>
      <c r="L1" s="126"/>
      <c r="M1" s="126"/>
      <c r="N1" s="126"/>
      <c r="O1" s="4"/>
      <c r="P1" s="4"/>
      <c r="Q1" s="4"/>
    </row>
    <row r="2" spans="1:17" s="110" customFormat="1" ht="12.75">
      <c r="A2" s="109"/>
      <c r="K2" s="126" t="s">
        <v>91</v>
      </c>
      <c r="L2" s="126"/>
      <c r="M2" s="126"/>
      <c r="N2" s="126"/>
      <c r="O2" s="126"/>
      <c r="P2" s="4"/>
      <c r="Q2" s="4"/>
    </row>
    <row r="3" spans="1:17" s="110" customFormat="1" ht="12.75">
      <c r="A3" s="109"/>
      <c r="K3" s="126" t="s">
        <v>93</v>
      </c>
      <c r="L3" s="126"/>
      <c r="M3" s="126"/>
      <c r="N3" s="126"/>
      <c r="O3" s="126"/>
      <c r="P3" s="4"/>
      <c r="Q3" s="4"/>
    </row>
    <row r="4" spans="1:17" s="110" customFormat="1" ht="12.75">
      <c r="A4" s="109"/>
      <c r="J4" s="111"/>
      <c r="K4" s="126" t="s">
        <v>92</v>
      </c>
      <c r="L4" s="126"/>
      <c r="M4" s="126"/>
      <c r="N4" s="126"/>
      <c r="O4" s="126"/>
      <c r="P4" s="4"/>
      <c r="Q4" s="4"/>
    </row>
    <row r="5" spans="1:17" s="110" customFormat="1" ht="18" customHeight="1">
      <c r="A5" s="109"/>
      <c r="J5" s="112"/>
      <c r="K5" s="127"/>
      <c r="L5" s="127"/>
      <c r="M5" s="127"/>
      <c r="N5" s="127"/>
      <c r="O5" s="4"/>
      <c r="P5" s="4"/>
      <c r="Q5" s="4"/>
    </row>
    <row r="6" spans="10:17" ht="12" customHeight="1">
      <c r="J6" s="60"/>
      <c r="L6" s="59"/>
      <c r="M6" s="59"/>
      <c r="N6" s="59"/>
      <c r="O6" s="59"/>
      <c r="P6" s="59"/>
      <c r="Q6" s="59"/>
    </row>
    <row r="7" spans="10:19" ht="15" customHeight="1">
      <c r="J7" s="60"/>
      <c r="K7" s="128" t="s">
        <v>0</v>
      </c>
      <c r="L7" s="128"/>
      <c r="M7" s="128"/>
      <c r="N7" s="128"/>
      <c r="O7" s="36"/>
      <c r="P7" s="4"/>
      <c r="Q7" s="4"/>
      <c r="R7" s="4"/>
      <c r="S7" s="4"/>
    </row>
    <row r="8" spans="10:19" ht="15" customHeight="1">
      <c r="J8" s="60"/>
      <c r="K8" s="124" t="s">
        <v>94</v>
      </c>
      <c r="L8" s="124"/>
      <c r="M8" s="124"/>
      <c r="N8" s="124"/>
      <c r="O8" s="124"/>
      <c r="P8" s="114"/>
      <c r="Q8" s="114"/>
      <c r="R8" s="114"/>
      <c r="S8" s="114"/>
    </row>
    <row r="9" spans="10:19" ht="15" customHeight="1">
      <c r="J9" s="60"/>
      <c r="K9" s="54"/>
      <c r="L9" s="54"/>
      <c r="M9" s="54"/>
      <c r="N9" s="54"/>
      <c r="O9" s="54"/>
      <c r="P9" s="54"/>
      <c r="Q9" s="54"/>
      <c r="R9" s="54"/>
      <c r="S9" s="54"/>
    </row>
    <row r="10" spans="10:19" ht="15" customHeight="1">
      <c r="J10" s="60"/>
      <c r="K10" s="115" t="s">
        <v>95</v>
      </c>
      <c r="L10" s="115"/>
      <c r="M10" s="115"/>
      <c r="N10" s="115"/>
      <c r="O10" s="116"/>
      <c r="P10" s="50"/>
      <c r="Q10" s="49"/>
      <c r="R10" s="49"/>
      <c r="S10" s="49"/>
    </row>
    <row r="11" spans="10:19" ht="15" customHeight="1">
      <c r="J11" s="60"/>
      <c r="K11" s="123" t="s">
        <v>34</v>
      </c>
      <c r="L11" s="123"/>
      <c r="M11" s="123"/>
      <c r="N11" s="123"/>
      <c r="O11" s="123"/>
      <c r="P11" s="50"/>
      <c r="Q11" s="49"/>
      <c r="R11" s="49"/>
      <c r="S11" s="49"/>
    </row>
    <row r="12" spans="10:19" ht="21" customHeight="1">
      <c r="J12" s="60"/>
      <c r="K12" s="206" t="s">
        <v>106</v>
      </c>
      <c r="L12" s="113"/>
      <c r="M12" s="113" t="s">
        <v>102</v>
      </c>
      <c r="N12" s="122" t="s">
        <v>105</v>
      </c>
      <c r="O12" s="113"/>
      <c r="P12" s="51"/>
      <c r="Q12" s="51"/>
      <c r="R12" s="51"/>
      <c r="S12" s="51"/>
    </row>
    <row r="13" ht="28.5" customHeight="1">
      <c r="J13" s="60"/>
    </row>
    <row r="14" spans="1:21" ht="15.75">
      <c r="A14" s="132" t="s">
        <v>1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61"/>
      <c r="Q14" s="61"/>
      <c r="R14" s="61"/>
      <c r="S14" s="61"/>
      <c r="T14" s="61"/>
      <c r="U14" s="61"/>
    </row>
    <row r="15" spans="1:21" ht="15.75">
      <c r="A15" s="132" t="s">
        <v>96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61"/>
      <c r="Q15" s="61"/>
      <c r="R15" s="61"/>
      <c r="S15" s="61"/>
      <c r="T15" s="61"/>
      <c r="U15" s="61"/>
    </row>
    <row r="16" spans="1:21" ht="15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61"/>
      <c r="Q16" s="61"/>
      <c r="R16" s="61"/>
      <c r="S16" s="61"/>
      <c r="T16" s="61"/>
      <c r="U16" s="61"/>
    </row>
    <row r="17" spans="1:17" s="60" customFormat="1" ht="29.25" customHeight="1">
      <c r="A17" s="62" t="s">
        <v>14</v>
      </c>
      <c r="B17" s="63" t="s">
        <v>88</v>
      </c>
      <c r="C17" s="64"/>
      <c r="D17" s="125" t="s">
        <v>50</v>
      </c>
      <c r="E17" s="125"/>
      <c r="F17" s="125"/>
      <c r="G17" s="125"/>
      <c r="H17" s="125"/>
      <c r="I17" s="125"/>
      <c r="J17" s="125"/>
      <c r="K17" s="125"/>
      <c r="L17" s="125"/>
      <c r="M17" s="66"/>
      <c r="N17" s="67" t="s">
        <v>51</v>
      </c>
      <c r="O17" s="68"/>
      <c r="P17" s="68"/>
      <c r="Q17" s="68"/>
    </row>
    <row r="18" spans="2:14" s="69" customFormat="1" ht="39" customHeight="1">
      <c r="B18" s="70" t="s">
        <v>52</v>
      </c>
      <c r="C18" s="71"/>
      <c r="D18" s="133" t="s">
        <v>53</v>
      </c>
      <c r="E18" s="133"/>
      <c r="F18" s="133"/>
      <c r="G18" s="133"/>
      <c r="H18" s="133"/>
      <c r="I18" s="133"/>
      <c r="J18" s="133"/>
      <c r="K18" s="133"/>
      <c r="L18" s="133"/>
      <c r="N18" s="69" t="s">
        <v>54</v>
      </c>
    </row>
    <row r="19" spans="1:17" s="60" customFormat="1" ht="33" customHeight="1">
      <c r="A19" s="62" t="s">
        <v>55</v>
      </c>
      <c r="B19" s="63" t="s">
        <v>89</v>
      </c>
      <c r="C19" s="72"/>
      <c r="D19" s="125" t="s">
        <v>50</v>
      </c>
      <c r="E19" s="125"/>
      <c r="F19" s="125"/>
      <c r="G19" s="125"/>
      <c r="H19" s="125"/>
      <c r="I19" s="125"/>
      <c r="J19" s="125"/>
      <c r="K19" s="125"/>
      <c r="L19" s="125"/>
      <c r="M19" s="73"/>
      <c r="N19" s="67" t="s">
        <v>51</v>
      </c>
      <c r="O19" s="68"/>
      <c r="P19" s="68"/>
      <c r="Q19" s="68"/>
    </row>
    <row r="20" spans="1:14" s="76" customFormat="1" ht="39.75" customHeight="1">
      <c r="A20" s="74" t="s">
        <v>56</v>
      </c>
      <c r="B20" s="70" t="s">
        <v>52</v>
      </c>
      <c r="C20" s="75"/>
      <c r="D20" s="133" t="s">
        <v>57</v>
      </c>
      <c r="E20" s="133"/>
      <c r="F20" s="133"/>
      <c r="G20" s="133"/>
      <c r="H20" s="133"/>
      <c r="I20" s="133"/>
      <c r="J20" s="133"/>
      <c r="K20" s="133"/>
      <c r="L20" s="133"/>
      <c r="M20" s="69"/>
      <c r="N20" s="69" t="s">
        <v>54</v>
      </c>
    </row>
    <row r="21" spans="1:17" s="81" customFormat="1" ht="33" customHeight="1">
      <c r="A21" s="77" t="s">
        <v>15</v>
      </c>
      <c r="B21" s="63" t="s">
        <v>39</v>
      </c>
      <c r="C21" s="65"/>
      <c r="D21" s="63" t="s">
        <v>63</v>
      </c>
      <c r="E21" s="78"/>
      <c r="F21" s="129" t="s">
        <v>37</v>
      </c>
      <c r="G21" s="129"/>
      <c r="H21" s="72"/>
      <c r="I21" s="129" t="s">
        <v>62</v>
      </c>
      <c r="J21" s="129"/>
      <c r="K21" s="129"/>
      <c r="L21" s="129"/>
      <c r="M21" s="65"/>
      <c r="N21" s="79" t="s">
        <v>90</v>
      </c>
      <c r="O21" s="80"/>
      <c r="P21" s="80"/>
      <c r="Q21" s="80"/>
    </row>
    <row r="22" spans="1:14" s="83" customFormat="1" ht="39" customHeight="1">
      <c r="A22" s="82"/>
      <c r="B22" s="70" t="s">
        <v>52</v>
      </c>
      <c r="C22" s="70"/>
      <c r="D22" s="70" t="s">
        <v>58</v>
      </c>
      <c r="E22" s="70"/>
      <c r="F22" s="130" t="s">
        <v>59</v>
      </c>
      <c r="G22" s="130"/>
      <c r="H22" s="70"/>
      <c r="I22" s="131" t="s">
        <v>60</v>
      </c>
      <c r="J22" s="131"/>
      <c r="K22" s="131"/>
      <c r="L22" s="131"/>
      <c r="M22" s="75"/>
      <c r="N22" s="69" t="s">
        <v>61</v>
      </c>
    </row>
  </sheetData>
  <sheetProtection/>
  <mergeCells count="18">
    <mergeCell ref="F21:G21"/>
    <mergeCell ref="I21:L21"/>
    <mergeCell ref="F22:G22"/>
    <mergeCell ref="I22:L22"/>
    <mergeCell ref="A14:O14"/>
    <mergeCell ref="A15:O15"/>
    <mergeCell ref="D18:L18"/>
    <mergeCell ref="D19:L19"/>
    <mergeCell ref="D20:L20"/>
    <mergeCell ref="K11:O11"/>
    <mergeCell ref="K8:O8"/>
    <mergeCell ref="D17:L17"/>
    <mergeCell ref="K1:N1"/>
    <mergeCell ref="K2:O2"/>
    <mergeCell ref="K3:O3"/>
    <mergeCell ref="K4:O4"/>
    <mergeCell ref="K5:N5"/>
    <mergeCell ref="K7:N7"/>
  </mergeCells>
  <printOptions/>
  <pageMargins left="0.3937007874015748" right="0" top="0.3937007874015748" bottom="0.3937007874015748" header="0.5118110236220472" footer="0.31496062992125984"/>
  <pageSetup horizontalDpi="600" verticalDpi="600" orientation="landscape" paperSize="9" r:id="rId1"/>
  <rowBreaks count="1" manualBreakCount="1">
    <brk id="54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zoomScaleSheetLayoutView="100" zoomScalePageLayoutView="0" workbookViewId="0" topLeftCell="A1">
      <selection activeCell="C52" sqref="C52:E52"/>
    </sheetView>
  </sheetViews>
  <sheetFormatPr defaultColWidth="9.140625" defaultRowHeight="12.75"/>
  <cols>
    <col min="1" max="1" width="3.28125" style="4" customWidth="1"/>
    <col min="2" max="2" width="5.8515625" style="4" customWidth="1"/>
    <col min="3" max="4" width="9.8515625" style="4" customWidth="1"/>
    <col min="5" max="5" width="31.7109375" style="4" customWidth="1"/>
    <col min="6" max="6" width="10.8515625" style="4" customWidth="1"/>
    <col min="7" max="10" width="8.421875" style="4" customWidth="1"/>
    <col min="11" max="13" width="12.00390625" style="4" customWidth="1"/>
    <col min="14" max="14" width="5.57421875" style="4" customWidth="1"/>
    <col min="15" max="16384" width="9.140625" style="4" customWidth="1"/>
  </cols>
  <sheetData>
    <row r="1" spans="1:13" ht="26.25" customHeight="1">
      <c r="A1" s="8" t="s">
        <v>64</v>
      </c>
      <c r="B1" s="54" t="s">
        <v>65</v>
      </c>
      <c r="C1" s="54"/>
      <c r="D1" s="54"/>
      <c r="E1" s="54"/>
      <c r="F1" s="98">
        <f>K27</f>
        <v>355500</v>
      </c>
      <c r="G1" s="201" t="s">
        <v>66</v>
      </c>
      <c r="H1" s="201"/>
      <c r="I1" s="201"/>
      <c r="J1" s="201"/>
      <c r="K1" s="201"/>
      <c r="L1" s="94">
        <f>G27</f>
        <v>355500</v>
      </c>
      <c r="M1" s="93" t="s">
        <v>67</v>
      </c>
    </row>
    <row r="2" spans="1:13" ht="21" customHeight="1">
      <c r="A2" s="8"/>
      <c r="B2" s="8"/>
      <c r="C2" s="8"/>
      <c r="D2" s="8"/>
      <c r="E2" s="8"/>
      <c r="F2" s="9"/>
      <c r="G2" s="28"/>
      <c r="H2" s="28"/>
      <c r="I2" s="202" t="s">
        <v>83</v>
      </c>
      <c r="J2" s="202"/>
      <c r="K2" s="202"/>
      <c r="L2" s="95" t="str">
        <f>I27</f>
        <v> - </v>
      </c>
      <c r="M2" s="93" t="s">
        <v>67</v>
      </c>
    </row>
    <row r="3" spans="1:14" ht="15" customHeight="1">
      <c r="A3" s="29" t="s">
        <v>68</v>
      </c>
      <c r="B3" s="204" t="s">
        <v>69</v>
      </c>
      <c r="C3" s="205"/>
      <c r="D3" s="205"/>
      <c r="E3" s="205"/>
      <c r="F3" s="29"/>
      <c r="G3" s="29"/>
      <c r="H3" s="29"/>
      <c r="I3" s="29"/>
      <c r="J3" s="29"/>
      <c r="K3" s="13"/>
      <c r="L3" s="13"/>
      <c r="M3" s="13"/>
      <c r="N3" s="12"/>
    </row>
    <row r="4" spans="1:13" ht="75.75" customHeight="1">
      <c r="A4" s="40"/>
      <c r="B4" s="203" t="s">
        <v>99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</row>
    <row r="5" spans="1:13" ht="14.25" customHeight="1">
      <c r="A5" s="40"/>
      <c r="B5" s="84"/>
      <c r="C5" s="84"/>
      <c r="D5" s="84"/>
      <c r="E5" s="84"/>
      <c r="F5" s="84"/>
      <c r="G5" s="84"/>
      <c r="H5" s="84"/>
      <c r="I5" s="84"/>
      <c r="J5" s="84"/>
      <c r="K5" s="41"/>
      <c r="L5" s="41"/>
      <c r="M5" s="41"/>
    </row>
    <row r="6" spans="1:10" s="59" customFormat="1" ht="17.25" customHeight="1">
      <c r="A6" s="85" t="s">
        <v>70</v>
      </c>
      <c r="B6" s="200" t="s">
        <v>48</v>
      </c>
      <c r="C6" s="200"/>
      <c r="D6" s="200"/>
      <c r="E6" s="200"/>
      <c r="F6" s="200"/>
      <c r="G6" s="200"/>
      <c r="H6" s="200"/>
      <c r="I6" s="200"/>
      <c r="J6" s="200"/>
    </row>
    <row r="7" spans="1:12" s="7" customFormat="1" ht="11.25" customHeight="1">
      <c r="A7" s="15"/>
      <c r="B7" s="15"/>
      <c r="C7" s="15"/>
      <c r="D7" s="15"/>
      <c r="L7" s="11"/>
    </row>
    <row r="8" spans="1:13" ht="16.5" customHeight="1">
      <c r="A8" s="2"/>
      <c r="B8" s="35" t="s">
        <v>2</v>
      </c>
      <c r="C8" s="199" t="s">
        <v>47</v>
      </c>
      <c r="D8" s="199"/>
      <c r="E8" s="199"/>
      <c r="F8" s="199"/>
      <c r="G8" s="199"/>
      <c r="H8" s="199"/>
      <c r="I8" s="199"/>
      <c r="J8" s="199"/>
      <c r="K8" s="199"/>
      <c r="L8" s="199"/>
      <c r="M8" s="199"/>
    </row>
    <row r="9" spans="1:13" ht="27.75" customHeight="1">
      <c r="A9" s="37"/>
      <c r="B9" s="35" t="s">
        <v>27</v>
      </c>
      <c r="C9" s="143" t="s">
        <v>82</v>
      </c>
      <c r="D9" s="143"/>
      <c r="E9" s="143"/>
      <c r="F9" s="143"/>
      <c r="G9" s="143"/>
      <c r="H9" s="143"/>
      <c r="I9" s="143"/>
      <c r="J9" s="143"/>
      <c r="K9" s="143"/>
      <c r="L9" s="143"/>
      <c r="M9" s="143"/>
    </row>
    <row r="10" spans="1:10" s="7" customFormat="1" ht="12" customHeight="1">
      <c r="A10" s="10"/>
      <c r="B10" s="14"/>
      <c r="C10" s="14"/>
      <c r="D10" s="14"/>
      <c r="E10" s="14"/>
      <c r="F10" s="30"/>
      <c r="G10" s="30"/>
      <c r="H10" s="30"/>
      <c r="I10" s="30"/>
      <c r="J10" s="30"/>
    </row>
    <row r="11" spans="1:12" s="7" customFormat="1" ht="27.75" customHeight="1">
      <c r="A11" s="86" t="s">
        <v>71</v>
      </c>
      <c r="B11" s="142" t="s">
        <v>72</v>
      </c>
      <c r="C11" s="142"/>
      <c r="D11" s="142"/>
      <c r="E11" s="136" t="s">
        <v>75</v>
      </c>
      <c r="F11" s="136"/>
      <c r="G11" s="136"/>
      <c r="H11" s="136"/>
      <c r="I11" s="136"/>
      <c r="J11" s="136"/>
      <c r="K11" s="87"/>
      <c r="L11" s="87"/>
    </row>
    <row r="12" spans="1:12" s="7" customFormat="1" ht="20.25" customHeight="1">
      <c r="A12" s="86"/>
      <c r="B12" s="88"/>
      <c r="C12" s="88"/>
      <c r="D12" s="88"/>
      <c r="E12" s="88"/>
      <c r="F12" s="87"/>
      <c r="G12" s="87"/>
      <c r="H12" s="87"/>
      <c r="I12" s="87"/>
      <c r="J12" s="87"/>
      <c r="K12" s="87"/>
      <c r="L12" s="87"/>
    </row>
    <row r="13" spans="1:4" ht="13.5">
      <c r="A13" s="6" t="s">
        <v>73</v>
      </c>
      <c r="B13" s="6" t="s">
        <v>74</v>
      </c>
      <c r="C13" s="6"/>
      <c r="D13" s="6"/>
    </row>
    <row r="14" spans="1:4" ht="10.5" customHeight="1">
      <c r="A14" s="6"/>
      <c r="B14" s="6"/>
      <c r="C14" s="6"/>
      <c r="D14" s="6"/>
    </row>
    <row r="15" spans="1:13" ht="16.5" customHeight="1">
      <c r="A15" s="2"/>
      <c r="B15" s="35" t="s">
        <v>2</v>
      </c>
      <c r="C15" s="135" t="s">
        <v>23</v>
      </c>
      <c r="D15" s="135"/>
      <c r="E15" s="135"/>
      <c r="F15" s="135"/>
      <c r="G15" s="135"/>
      <c r="H15" s="135"/>
      <c r="I15" s="135"/>
      <c r="J15" s="135"/>
      <c r="K15" s="135"/>
      <c r="L15" s="135"/>
      <c r="M15" s="135"/>
    </row>
    <row r="16" spans="1:13" ht="25.5" customHeight="1">
      <c r="A16" s="37"/>
      <c r="B16" s="35" t="s">
        <v>27</v>
      </c>
      <c r="C16" s="143" t="s">
        <v>76</v>
      </c>
      <c r="D16" s="143"/>
      <c r="E16" s="143"/>
      <c r="F16" s="143"/>
      <c r="G16" s="143"/>
      <c r="H16" s="143"/>
      <c r="I16" s="143"/>
      <c r="J16" s="143"/>
      <c r="K16" s="143"/>
      <c r="L16" s="143"/>
      <c r="M16" s="143"/>
    </row>
    <row r="17" spans="1:10" ht="17.25" customHeight="1">
      <c r="A17" s="3"/>
      <c r="B17" s="31"/>
      <c r="C17" s="31"/>
      <c r="D17" s="31"/>
      <c r="E17" s="31"/>
      <c r="F17" s="31"/>
      <c r="G17" s="25"/>
      <c r="H17" s="25"/>
      <c r="I17" s="25"/>
      <c r="J17" s="25"/>
    </row>
    <row r="18" spans="1:4" s="7" customFormat="1" ht="12.75" customHeight="1">
      <c r="A18" s="6" t="s">
        <v>77</v>
      </c>
      <c r="B18" s="6" t="s">
        <v>28</v>
      </c>
      <c r="C18" s="15"/>
      <c r="D18" s="15"/>
    </row>
    <row r="19" spans="1:12" ht="7.5" customHeight="1">
      <c r="A19" s="6"/>
      <c r="B19" s="6"/>
      <c r="C19" s="6"/>
      <c r="D19" s="6"/>
      <c r="K19" s="5"/>
      <c r="L19" s="5"/>
    </row>
    <row r="20" spans="1:12" s="32" customFormat="1" ht="29.25" customHeight="1">
      <c r="A20" s="42"/>
      <c r="B20" s="44" t="s">
        <v>22</v>
      </c>
      <c r="C20" s="135" t="s">
        <v>28</v>
      </c>
      <c r="D20" s="135"/>
      <c r="E20" s="135"/>
      <c r="F20" s="135"/>
      <c r="G20" s="135" t="s">
        <v>13</v>
      </c>
      <c r="H20" s="135"/>
      <c r="I20" s="135" t="s">
        <v>12</v>
      </c>
      <c r="J20" s="135"/>
      <c r="K20" s="135" t="s">
        <v>3</v>
      </c>
      <c r="L20" s="135"/>
    </row>
    <row r="21" spans="1:12" ht="12.75">
      <c r="A21" s="2"/>
      <c r="B21" s="48">
        <v>1</v>
      </c>
      <c r="C21" s="134">
        <v>2</v>
      </c>
      <c r="D21" s="134"/>
      <c r="E21" s="134"/>
      <c r="F21" s="134"/>
      <c r="G21" s="134">
        <v>3</v>
      </c>
      <c r="H21" s="134"/>
      <c r="I21" s="134">
        <v>4</v>
      </c>
      <c r="J21" s="134"/>
      <c r="K21" s="134">
        <v>5</v>
      </c>
      <c r="L21" s="134"/>
    </row>
    <row r="22" spans="1:12" ht="29.25" customHeight="1" hidden="1">
      <c r="A22" s="27"/>
      <c r="B22" s="34" t="s">
        <v>27</v>
      </c>
      <c r="C22" s="137" t="s">
        <v>40</v>
      </c>
      <c r="D22" s="138"/>
      <c r="E22" s="138"/>
      <c r="F22" s="138"/>
      <c r="G22" s="139">
        <v>0</v>
      </c>
      <c r="H22" s="140"/>
      <c r="I22" s="141" t="s">
        <v>29</v>
      </c>
      <c r="J22" s="141"/>
      <c r="K22" s="139">
        <f>SUM(G22:J22)</f>
        <v>0</v>
      </c>
      <c r="L22" s="140"/>
    </row>
    <row r="23" spans="1:12" ht="26.25" customHeight="1">
      <c r="A23" s="43"/>
      <c r="B23" s="34">
        <v>1</v>
      </c>
      <c r="C23" s="144" t="s">
        <v>41</v>
      </c>
      <c r="D23" s="144"/>
      <c r="E23" s="144"/>
      <c r="F23" s="144"/>
      <c r="G23" s="141">
        <v>355500</v>
      </c>
      <c r="H23" s="141"/>
      <c r="I23" s="141" t="s">
        <v>29</v>
      </c>
      <c r="J23" s="141"/>
      <c r="K23" s="139">
        <f>SUM(G23:J23)</f>
        <v>355500</v>
      </c>
      <c r="L23" s="140"/>
    </row>
    <row r="24" spans="1:14" ht="19.5" customHeight="1" hidden="1">
      <c r="A24" s="3"/>
      <c r="B24" s="39" t="s">
        <v>17</v>
      </c>
      <c r="C24" s="39"/>
      <c r="D24" s="39"/>
      <c r="E24" s="39" t="s">
        <v>19</v>
      </c>
      <c r="F24" s="39"/>
      <c r="G24" s="91"/>
      <c r="H24" s="91"/>
      <c r="I24" s="92"/>
      <c r="J24" s="92"/>
      <c r="K24" s="91"/>
      <c r="L24" s="91"/>
      <c r="N24" s="4">
        <v>46.3</v>
      </c>
    </row>
    <row r="25" spans="1:12" ht="18" customHeight="1" hidden="1">
      <c r="A25" s="3"/>
      <c r="B25" s="39" t="s">
        <v>18</v>
      </c>
      <c r="C25" s="39"/>
      <c r="D25" s="39"/>
      <c r="E25" s="39" t="s">
        <v>20</v>
      </c>
      <c r="F25" s="39"/>
      <c r="G25" s="91"/>
      <c r="H25" s="91"/>
      <c r="I25" s="92"/>
      <c r="J25" s="92"/>
      <c r="K25" s="91"/>
      <c r="L25" s="91"/>
    </row>
    <row r="26" spans="1:12" ht="12.75" customHeight="1" hidden="1">
      <c r="A26" s="1"/>
      <c r="B26" s="33">
        <v>4</v>
      </c>
      <c r="C26" s="33"/>
      <c r="D26" s="33"/>
      <c r="E26" s="39" t="s">
        <v>10</v>
      </c>
      <c r="F26" s="39"/>
      <c r="G26" s="91"/>
      <c r="H26" s="91"/>
      <c r="I26" s="92"/>
      <c r="J26" s="92"/>
      <c r="K26" s="91"/>
      <c r="L26" s="91"/>
    </row>
    <row r="27" spans="1:14" s="7" customFormat="1" ht="21" customHeight="1">
      <c r="A27" s="17"/>
      <c r="B27" s="45"/>
      <c r="C27" s="145" t="s">
        <v>3</v>
      </c>
      <c r="D27" s="145"/>
      <c r="E27" s="145"/>
      <c r="F27" s="145"/>
      <c r="G27" s="146">
        <f>SUM(G22:H23)</f>
        <v>355500</v>
      </c>
      <c r="H27" s="147"/>
      <c r="I27" s="146" t="s">
        <v>29</v>
      </c>
      <c r="J27" s="147"/>
      <c r="K27" s="148">
        <f>SUM(K22:L23)</f>
        <v>355500</v>
      </c>
      <c r="L27" s="148"/>
      <c r="M27" s="11"/>
      <c r="N27" s="11"/>
    </row>
    <row r="28" spans="1:12" s="7" customFormat="1" ht="7.5" customHeight="1">
      <c r="A28" s="17"/>
      <c r="B28" s="17"/>
      <c r="C28" s="17"/>
      <c r="D28" s="17"/>
      <c r="E28" s="18"/>
      <c r="F28" s="18"/>
      <c r="G28" s="19"/>
      <c r="H28" s="19"/>
      <c r="I28" s="19"/>
      <c r="J28" s="19"/>
      <c r="L28" s="20"/>
    </row>
    <row r="29" spans="1:4" s="89" customFormat="1" ht="17.25" customHeight="1">
      <c r="A29" s="6" t="s">
        <v>78</v>
      </c>
      <c r="B29" s="6" t="s">
        <v>79</v>
      </c>
      <c r="C29" s="6"/>
      <c r="D29" s="6"/>
    </row>
    <row r="30" spans="1:12" ht="8.25" customHeight="1">
      <c r="A30" s="6"/>
      <c r="B30" s="6"/>
      <c r="C30" s="6"/>
      <c r="D30" s="6"/>
      <c r="L30" s="5"/>
    </row>
    <row r="31" spans="1:12" ht="30.75" customHeight="1">
      <c r="A31" s="37"/>
      <c r="B31" s="44" t="s">
        <v>22</v>
      </c>
      <c r="C31" s="182" t="s">
        <v>30</v>
      </c>
      <c r="D31" s="183"/>
      <c r="E31" s="183"/>
      <c r="F31" s="184"/>
      <c r="G31" s="135" t="s">
        <v>13</v>
      </c>
      <c r="H31" s="135"/>
      <c r="I31" s="135" t="s">
        <v>12</v>
      </c>
      <c r="J31" s="135"/>
      <c r="K31" s="135" t="s">
        <v>3</v>
      </c>
      <c r="L31" s="135"/>
    </row>
    <row r="32" spans="1:12" ht="9.75" customHeight="1">
      <c r="A32" s="37"/>
      <c r="B32" s="48">
        <v>1</v>
      </c>
      <c r="C32" s="182">
        <v>1</v>
      </c>
      <c r="D32" s="183"/>
      <c r="E32" s="183"/>
      <c r="F32" s="184"/>
      <c r="G32" s="134">
        <v>3</v>
      </c>
      <c r="H32" s="134"/>
      <c r="I32" s="134">
        <v>4</v>
      </c>
      <c r="J32" s="134"/>
      <c r="K32" s="134">
        <v>5</v>
      </c>
      <c r="L32" s="134"/>
    </row>
    <row r="33" spans="1:12" ht="44.25" customHeight="1">
      <c r="A33" s="3"/>
      <c r="B33" s="34" t="s">
        <v>27</v>
      </c>
      <c r="C33" s="172" t="s">
        <v>84</v>
      </c>
      <c r="D33" s="173"/>
      <c r="E33" s="173"/>
      <c r="F33" s="174"/>
      <c r="G33" s="139">
        <f>G27</f>
        <v>355500</v>
      </c>
      <c r="H33" s="140"/>
      <c r="I33" s="156" t="s">
        <v>29</v>
      </c>
      <c r="J33" s="156"/>
      <c r="K33" s="139">
        <f>SUM(G33:J33)</f>
        <v>355500</v>
      </c>
      <c r="L33" s="140"/>
    </row>
    <row r="34" spans="1:12" ht="25.5" customHeight="1" hidden="1">
      <c r="A34" s="3"/>
      <c r="B34" s="16"/>
      <c r="C34" s="16"/>
      <c r="D34" s="16"/>
      <c r="E34" s="16"/>
      <c r="F34" s="96" t="s">
        <v>16</v>
      </c>
      <c r="G34" s="156" t="s">
        <v>16</v>
      </c>
      <c r="H34" s="156"/>
      <c r="I34" s="99">
        <v>1</v>
      </c>
      <c r="J34" s="99"/>
      <c r="K34" s="100"/>
      <c r="L34" s="100"/>
    </row>
    <row r="35" spans="1:12" ht="13.5" customHeight="1" hidden="1">
      <c r="A35" s="3"/>
      <c r="B35" s="16"/>
      <c r="C35" s="16"/>
      <c r="D35" s="16"/>
      <c r="E35" s="16"/>
      <c r="F35" s="97">
        <v>0</v>
      </c>
      <c r="G35" s="156">
        <v>0</v>
      </c>
      <c r="H35" s="156"/>
      <c r="I35" s="99">
        <v>2</v>
      </c>
      <c r="J35" s="99"/>
      <c r="K35" s="100"/>
      <c r="L35" s="100"/>
    </row>
    <row r="36" spans="1:14" s="7" customFormat="1" ht="13.5">
      <c r="A36" s="17"/>
      <c r="B36" s="45"/>
      <c r="C36" s="145" t="s">
        <v>3</v>
      </c>
      <c r="D36" s="145"/>
      <c r="E36" s="145"/>
      <c r="F36" s="145"/>
      <c r="G36" s="146">
        <f>SUM(G33)</f>
        <v>355500</v>
      </c>
      <c r="H36" s="147"/>
      <c r="I36" s="146" t="s">
        <v>29</v>
      </c>
      <c r="J36" s="147"/>
      <c r="K36" s="148">
        <f>SUM(K33)</f>
        <v>355500</v>
      </c>
      <c r="L36" s="148"/>
      <c r="M36" s="11"/>
      <c r="N36" s="11"/>
    </row>
    <row r="37" spans="1:10" ht="11.25" customHeight="1">
      <c r="A37" s="3"/>
      <c r="B37" s="3"/>
      <c r="C37" s="3"/>
      <c r="D37" s="3"/>
      <c r="E37" s="3"/>
      <c r="F37" s="21"/>
      <c r="G37" s="22"/>
      <c r="H37" s="22"/>
      <c r="I37" s="23"/>
      <c r="J37" s="23"/>
    </row>
    <row r="38" spans="1:13" ht="13.5">
      <c r="A38" s="6" t="s">
        <v>80</v>
      </c>
      <c r="B38" s="6" t="s">
        <v>81</v>
      </c>
      <c r="C38" s="15"/>
      <c r="D38" s="15"/>
      <c r="L38" s="5"/>
      <c r="M38" s="5"/>
    </row>
    <row r="39" spans="1:13" ht="18" customHeight="1">
      <c r="A39" s="149"/>
      <c r="B39" s="135" t="s">
        <v>2</v>
      </c>
      <c r="C39" s="135" t="s">
        <v>31</v>
      </c>
      <c r="D39" s="135"/>
      <c r="E39" s="135"/>
      <c r="F39" s="135" t="s">
        <v>32</v>
      </c>
      <c r="G39" s="150" t="s">
        <v>4</v>
      </c>
      <c r="H39" s="151"/>
      <c r="I39" s="151"/>
      <c r="J39" s="152"/>
      <c r="K39" s="135" t="s">
        <v>13</v>
      </c>
      <c r="L39" s="135" t="s">
        <v>12</v>
      </c>
      <c r="M39" s="157" t="s">
        <v>3</v>
      </c>
    </row>
    <row r="40" spans="1:13" ht="9" customHeight="1">
      <c r="A40" s="149"/>
      <c r="B40" s="135"/>
      <c r="C40" s="135"/>
      <c r="D40" s="135"/>
      <c r="E40" s="135"/>
      <c r="F40" s="135"/>
      <c r="G40" s="153"/>
      <c r="H40" s="154"/>
      <c r="I40" s="154"/>
      <c r="J40" s="155"/>
      <c r="K40" s="135"/>
      <c r="L40" s="135"/>
      <c r="M40" s="157"/>
    </row>
    <row r="41" spans="1:13" s="106" customFormat="1" ht="12.75" customHeight="1">
      <c r="A41" s="103"/>
      <c r="B41" s="104">
        <v>1</v>
      </c>
      <c r="C41" s="158">
        <v>2</v>
      </c>
      <c r="D41" s="158"/>
      <c r="E41" s="158"/>
      <c r="F41" s="104">
        <v>3</v>
      </c>
      <c r="G41" s="158"/>
      <c r="H41" s="158"/>
      <c r="I41" s="158"/>
      <c r="J41" s="158"/>
      <c r="K41" s="104">
        <v>5</v>
      </c>
      <c r="L41" s="104">
        <v>6</v>
      </c>
      <c r="M41" s="105">
        <v>7</v>
      </c>
    </row>
    <row r="42" spans="1:13" ht="12.75" customHeight="1">
      <c r="A42" s="47"/>
      <c r="B42" s="38">
        <v>1</v>
      </c>
      <c r="C42" s="163" t="s">
        <v>5</v>
      </c>
      <c r="D42" s="163"/>
      <c r="E42" s="163"/>
      <c r="F42" s="34"/>
      <c r="G42" s="164"/>
      <c r="H42" s="164"/>
      <c r="I42" s="164"/>
      <c r="J42" s="164"/>
      <c r="K42" s="34"/>
      <c r="L42" s="34"/>
      <c r="M42" s="56"/>
    </row>
    <row r="43" spans="1:13" ht="18.75" customHeight="1" hidden="1">
      <c r="A43" s="46"/>
      <c r="B43" s="35"/>
      <c r="C43" s="144" t="s">
        <v>45</v>
      </c>
      <c r="D43" s="144"/>
      <c r="E43" s="144"/>
      <c r="F43" s="35" t="s">
        <v>11</v>
      </c>
      <c r="G43" s="175" t="s">
        <v>97</v>
      </c>
      <c r="H43" s="176"/>
      <c r="I43" s="176"/>
      <c r="J43" s="177"/>
      <c r="K43" s="90">
        <f>G22</f>
        <v>0</v>
      </c>
      <c r="L43" s="101" t="s">
        <v>29</v>
      </c>
      <c r="M43" s="101">
        <f>SUM(K43:L43)</f>
        <v>0</v>
      </c>
    </row>
    <row r="44" spans="1:13" ht="45" customHeight="1">
      <c r="A44" s="46"/>
      <c r="B44" s="35"/>
      <c r="C44" s="144" t="s">
        <v>46</v>
      </c>
      <c r="D44" s="144"/>
      <c r="E44" s="144"/>
      <c r="F44" s="35" t="s">
        <v>11</v>
      </c>
      <c r="G44" s="178"/>
      <c r="H44" s="179"/>
      <c r="I44" s="179"/>
      <c r="J44" s="180"/>
      <c r="K44" s="90">
        <f>G23</f>
        <v>355500</v>
      </c>
      <c r="L44" s="101"/>
      <c r="M44" s="101">
        <f aca="true" t="shared" si="0" ref="M44:M52">SUM(K44:L44)</f>
        <v>355500</v>
      </c>
    </row>
    <row r="45" spans="1:13" ht="12.75" customHeight="1">
      <c r="A45" s="47"/>
      <c r="B45" s="38">
        <v>2</v>
      </c>
      <c r="C45" s="163" t="s">
        <v>6</v>
      </c>
      <c r="D45" s="163"/>
      <c r="E45" s="163"/>
      <c r="F45" s="34"/>
      <c r="G45" s="181"/>
      <c r="H45" s="181"/>
      <c r="I45" s="181"/>
      <c r="J45" s="181"/>
      <c r="K45" s="34"/>
      <c r="L45" s="34"/>
      <c r="M45" s="101"/>
    </row>
    <row r="46" spans="1:13" ht="24.75" customHeight="1" hidden="1">
      <c r="A46" s="43"/>
      <c r="B46" s="34"/>
      <c r="C46" s="144" t="s">
        <v>42</v>
      </c>
      <c r="D46" s="144"/>
      <c r="E46" s="144"/>
      <c r="F46" s="35" t="s">
        <v>21</v>
      </c>
      <c r="G46" s="166" t="s">
        <v>38</v>
      </c>
      <c r="H46" s="167"/>
      <c r="I46" s="167"/>
      <c r="J46" s="168"/>
      <c r="K46" s="35"/>
      <c r="L46" s="35" t="s">
        <v>29</v>
      </c>
      <c r="M46" s="101">
        <f t="shared" si="0"/>
        <v>0</v>
      </c>
    </row>
    <row r="47" spans="1:13" ht="24.75" customHeight="1">
      <c r="A47" s="43"/>
      <c r="B47" s="34"/>
      <c r="C47" s="169" t="s">
        <v>103</v>
      </c>
      <c r="D47" s="170"/>
      <c r="E47" s="171"/>
      <c r="F47" s="35" t="s">
        <v>21</v>
      </c>
      <c r="G47" s="166" t="s">
        <v>38</v>
      </c>
      <c r="H47" s="167"/>
      <c r="I47" s="167"/>
      <c r="J47" s="168"/>
      <c r="K47" s="35">
        <f>355+89</f>
        <v>444</v>
      </c>
      <c r="L47" s="35"/>
      <c r="M47" s="101">
        <f t="shared" si="0"/>
        <v>444</v>
      </c>
    </row>
    <row r="48" spans="1:13" ht="12.75" customHeight="1">
      <c r="A48" s="47"/>
      <c r="B48" s="38">
        <v>3</v>
      </c>
      <c r="C48" s="145" t="s">
        <v>7</v>
      </c>
      <c r="D48" s="145"/>
      <c r="E48" s="145"/>
      <c r="F48" s="35"/>
      <c r="G48" s="135"/>
      <c r="H48" s="135"/>
      <c r="I48" s="135"/>
      <c r="J48" s="135"/>
      <c r="K48" s="35"/>
      <c r="L48" s="35"/>
      <c r="M48" s="101"/>
    </row>
    <row r="49" spans="1:13" ht="24" customHeight="1" hidden="1">
      <c r="A49" s="43"/>
      <c r="B49" s="34"/>
      <c r="C49" s="144" t="s">
        <v>43</v>
      </c>
      <c r="D49" s="144"/>
      <c r="E49" s="144"/>
      <c r="F49" s="35" t="s">
        <v>11</v>
      </c>
      <c r="G49" s="190" t="s">
        <v>86</v>
      </c>
      <c r="H49" s="190"/>
      <c r="I49" s="190"/>
      <c r="J49" s="190"/>
      <c r="K49" s="52" t="e">
        <f>K43/K46</f>
        <v>#DIV/0!</v>
      </c>
      <c r="L49" s="35" t="s">
        <v>29</v>
      </c>
      <c r="M49" s="101" t="e">
        <f t="shared" si="0"/>
        <v>#DIV/0!</v>
      </c>
    </row>
    <row r="50" spans="1:13" ht="24" customHeight="1">
      <c r="A50" s="43"/>
      <c r="B50" s="34"/>
      <c r="C50" s="169" t="s">
        <v>44</v>
      </c>
      <c r="D50" s="170"/>
      <c r="E50" s="171"/>
      <c r="F50" s="35" t="s">
        <v>11</v>
      </c>
      <c r="G50" s="190" t="s">
        <v>86</v>
      </c>
      <c r="H50" s="190"/>
      <c r="I50" s="190"/>
      <c r="J50" s="190"/>
      <c r="K50" s="52">
        <f>K44/K47</f>
        <v>800.6756756756756</v>
      </c>
      <c r="L50" s="35"/>
      <c r="M50" s="101">
        <f t="shared" si="0"/>
        <v>800.6756756756756</v>
      </c>
    </row>
    <row r="51" spans="1:13" s="7" customFormat="1" ht="12.75" customHeight="1">
      <c r="A51" s="47"/>
      <c r="B51" s="38">
        <v>4</v>
      </c>
      <c r="C51" s="163" t="s">
        <v>8</v>
      </c>
      <c r="D51" s="163"/>
      <c r="E51" s="163"/>
      <c r="F51" s="38"/>
      <c r="G51" s="163"/>
      <c r="H51" s="163"/>
      <c r="I51" s="163"/>
      <c r="J51" s="163"/>
      <c r="K51" s="38"/>
      <c r="L51" s="38"/>
      <c r="M51" s="101"/>
    </row>
    <row r="52" spans="1:13" ht="30" customHeight="1">
      <c r="A52" s="43"/>
      <c r="B52" s="34"/>
      <c r="C52" s="137" t="s">
        <v>104</v>
      </c>
      <c r="D52" s="138"/>
      <c r="E52" s="193"/>
      <c r="F52" s="34" t="s">
        <v>36</v>
      </c>
      <c r="G52" s="181"/>
      <c r="H52" s="181"/>
      <c r="I52" s="181"/>
      <c r="J52" s="181"/>
      <c r="K52" s="34">
        <v>100</v>
      </c>
      <c r="L52" s="34" t="s">
        <v>35</v>
      </c>
      <c r="M52" s="101">
        <f t="shared" si="0"/>
        <v>100</v>
      </c>
    </row>
    <row r="53" spans="1:14" ht="42" customHeight="1">
      <c r="A53" s="118"/>
      <c r="B53" s="191" t="s">
        <v>33</v>
      </c>
      <c r="C53" s="192"/>
      <c r="D53" s="192"/>
      <c r="E53" s="192"/>
      <c r="F53" s="194"/>
      <c r="G53" s="194"/>
      <c r="H53" s="196"/>
      <c r="I53" s="196"/>
      <c r="J53" s="119"/>
      <c r="K53" s="160" t="s">
        <v>87</v>
      </c>
      <c r="L53" s="160"/>
      <c r="N53" s="27"/>
    </row>
    <row r="54" spans="1:12" ht="10.5" customHeight="1">
      <c r="A54" s="195"/>
      <c r="B54" s="195"/>
      <c r="C54" s="195"/>
      <c r="D54" s="195"/>
      <c r="E54" s="195"/>
      <c r="F54" s="159"/>
      <c r="G54" s="159"/>
      <c r="H54" s="186" t="s">
        <v>9</v>
      </c>
      <c r="I54" s="186"/>
      <c r="J54" s="102"/>
      <c r="K54" s="161" t="s">
        <v>85</v>
      </c>
      <c r="L54" s="161"/>
    </row>
    <row r="55" spans="1:12" ht="12.75" customHeight="1">
      <c r="A55" s="107"/>
      <c r="B55" s="189" t="s">
        <v>24</v>
      </c>
      <c r="C55" s="189"/>
      <c r="D55" s="55"/>
      <c r="E55" s="26"/>
      <c r="F55" s="27"/>
      <c r="G55" s="27"/>
      <c r="H55" s="27"/>
      <c r="I55" s="27"/>
      <c r="J55" s="24"/>
      <c r="K55" s="24"/>
      <c r="L55" s="24"/>
    </row>
    <row r="56" spans="1:12" ht="12.75" customHeight="1">
      <c r="A56" s="120"/>
      <c r="B56" s="197" t="s">
        <v>98</v>
      </c>
      <c r="C56" s="197"/>
      <c r="D56" s="197"/>
      <c r="E56" s="197"/>
      <c r="F56" s="197"/>
      <c r="G56" s="27"/>
      <c r="H56" s="27"/>
      <c r="I56" s="27"/>
      <c r="J56" s="24"/>
      <c r="K56" s="24"/>
      <c r="L56" s="24"/>
    </row>
    <row r="57" spans="1:12" ht="9" customHeight="1">
      <c r="A57" s="120"/>
      <c r="B57" s="186" t="s">
        <v>100</v>
      </c>
      <c r="C57" s="186"/>
      <c r="D57" s="186"/>
      <c r="E57" s="186"/>
      <c r="F57" s="117"/>
      <c r="G57" s="27"/>
      <c r="H57" s="27"/>
      <c r="I57" s="27"/>
      <c r="J57" s="24"/>
      <c r="K57" s="24"/>
      <c r="L57" s="24"/>
    </row>
    <row r="58" spans="2:12" s="108" customFormat="1" ht="17.25" customHeight="1">
      <c r="B58" s="188" t="s">
        <v>25</v>
      </c>
      <c r="C58" s="188"/>
      <c r="D58" s="188"/>
      <c r="E58" s="188"/>
      <c r="F58" s="185"/>
      <c r="G58" s="185"/>
      <c r="H58" s="187"/>
      <c r="I58" s="187"/>
      <c r="J58" s="119"/>
      <c r="K58" s="162" t="s">
        <v>26</v>
      </c>
      <c r="L58" s="162"/>
    </row>
    <row r="59" spans="2:12" ht="13.5" customHeight="1">
      <c r="B59" s="198"/>
      <c r="C59" s="198"/>
      <c r="F59" s="159"/>
      <c r="G59" s="159"/>
      <c r="H59" s="186" t="s">
        <v>9</v>
      </c>
      <c r="I59" s="186"/>
      <c r="J59" s="102"/>
      <c r="K59" s="161" t="s">
        <v>85</v>
      </c>
      <c r="L59" s="161"/>
    </row>
    <row r="60" spans="1:7" s="108" customFormat="1" ht="13.5" customHeight="1">
      <c r="A60" s="121"/>
      <c r="B60" s="121" t="s">
        <v>101</v>
      </c>
      <c r="E60" s="185"/>
      <c r="F60" s="185"/>
      <c r="G60" s="119"/>
    </row>
    <row r="61" spans="1:7" ht="15.75">
      <c r="A61" s="165" t="s">
        <v>49</v>
      </c>
      <c r="B61" s="165"/>
      <c r="C61" s="165"/>
      <c r="E61" s="159"/>
      <c r="F61" s="159"/>
      <c r="G61" s="24"/>
    </row>
  </sheetData>
  <sheetProtection/>
  <mergeCells count="102">
    <mergeCell ref="C8:M8"/>
    <mergeCell ref="B6:J6"/>
    <mergeCell ref="C9:M9"/>
    <mergeCell ref="G1:K1"/>
    <mergeCell ref="I2:K2"/>
    <mergeCell ref="B4:M4"/>
    <mergeCell ref="B3:E3"/>
    <mergeCell ref="F58:G58"/>
    <mergeCell ref="F59:G59"/>
    <mergeCell ref="F53:G53"/>
    <mergeCell ref="A54:E54"/>
    <mergeCell ref="F54:G54"/>
    <mergeCell ref="H54:I54"/>
    <mergeCell ref="H53:I53"/>
    <mergeCell ref="B56:F56"/>
    <mergeCell ref="B57:E57"/>
    <mergeCell ref="B59:C59"/>
    <mergeCell ref="C52:E52"/>
    <mergeCell ref="G52:J52"/>
    <mergeCell ref="C50:E50"/>
    <mergeCell ref="G50:J50"/>
    <mergeCell ref="C51:E51"/>
    <mergeCell ref="G51:J51"/>
    <mergeCell ref="E60:F60"/>
    <mergeCell ref="H59:I59"/>
    <mergeCell ref="H58:I58"/>
    <mergeCell ref="B58:E58"/>
    <mergeCell ref="B55:C55"/>
    <mergeCell ref="C48:E48"/>
    <mergeCell ref="G48:J48"/>
    <mergeCell ref="C49:E49"/>
    <mergeCell ref="G49:J49"/>
    <mergeCell ref="B53:E53"/>
    <mergeCell ref="K32:L32"/>
    <mergeCell ref="K33:L33"/>
    <mergeCell ref="K36:L36"/>
    <mergeCell ref="C31:F31"/>
    <mergeCell ref="C32:F32"/>
    <mergeCell ref="G32:H32"/>
    <mergeCell ref="I32:J32"/>
    <mergeCell ref="G33:H33"/>
    <mergeCell ref="I33:J33"/>
    <mergeCell ref="G31:H31"/>
    <mergeCell ref="G46:J46"/>
    <mergeCell ref="C47:E47"/>
    <mergeCell ref="G47:J47"/>
    <mergeCell ref="C33:F33"/>
    <mergeCell ref="C36:F36"/>
    <mergeCell ref="G43:J44"/>
    <mergeCell ref="C44:E44"/>
    <mergeCell ref="C45:E45"/>
    <mergeCell ref="G45:J45"/>
    <mergeCell ref="E61:F61"/>
    <mergeCell ref="K53:L53"/>
    <mergeCell ref="K54:L54"/>
    <mergeCell ref="K58:L58"/>
    <mergeCell ref="C42:E42"/>
    <mergeCell ref="G42:J42"/>
    <mergeCell ref="C43:E43"/>
    <mergeCell ref="K59:L59"/>
    <mergeCell ref="A61:C61"/>
    <mergeCell ref="C46:E46"/>
    <mergeCell ref="L39:L40"/>
    <mergeCell ref="M39:M40"/>
    <mergeCell ref="C41:E41"/>
    <mergeCell ref="G41:J41"/>
    <mergeCell ref="G36:H36"/>
    <mergeCell ref="I36:J36"/>
    <mergeCell ref="I31:J31"/>
    <mergeCell ref="K31:L31"/>
    <mergeCell ref="A39:A40"/>
    <mergeCell ref="B39:B40"/>
    <mergeCell ref="C39:E40"/>
    <mergeCell ref="F39:F40"/>
    <mergeCell ref="G39:J40"/>
    <mergeCell ref="G34:H34"/>
    <mergeCell ref="G35:H35"/>
    <mergeCell ref="K39:K40"/>
    <mergeCell ref="C23:F23"/>
    <mergeCell ref="G23:H23"/>
    <mergeCell ref="I23:J23"/>
    <mergeCell ref="K23:L23"/>
    <mergeCell ref="C27:F27"/>
    <mergeCell ref="G27:H27"/>
    <mergeCell ref="I27:J27"/>
    <mergeCell ref="K27:L27"/>
    <mergeCell ref="E11:J11"/>
    <mergeCell ref="C22:F22"/>
    <mergeCell ref="G22:H22"/>
    <mergeCell ref="I22:J22"/>
    <mergeCell ref="B11:D11"/>
    <mergeCell ref="C15:M15"/>
    <mergeCell ref="C16:M16"/>
    <mergeCell ref="K20:L20"/>
    <mergeCell ref="K22:L22"/>
    <mergeCell ref="C21:F21"/>
    <mergeCell ref="G21:H21"/>
    <mergeCell ref="I21:J21"/>
    <mergeCell ref="K21:L21"/>
    <mergeCell ref="C20:F20"/>
    <mergeCell ref="G20:H20"/>
    <mergeCell ref="I20:J20"/>
  </mergeCells>
  <printOptions/>
  <pageMargins left="0.3937007874015748" right="0" top="0.3937007874015748" bottom="0.3937007874015748" header="0.5118110236220472" footer="0.31496062992125984"/>
  <pageSetup horizontalDpi="600" verticalDpi="600" orientation="landscape" paperSize="9" r:id="rId1"/>
  <rowBreaks count="1" manualBreakCount="1">
    <brk id="2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2021-03-11T06:48:19Z</cp:lastPrinted>
  <dcterms:created xsi:type="dcterms:W3CDTF">1996-10-08T23:32:33Z</dcterms:created>
  <dcterms:modified xsi:type="dcterms:W3CDTF">2021-03-12T13:31:15Z</dcterms:modified>
  <cp:category/>
  <cp:version/>
  <cp:contentType/>
  <cp:contentStatus/>
</cp:coreProperties>
</file>