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0730" windowHeight="11760" tabRatio="522"/>
  </bookViews>
  <sheets>
    <sheet name="Додаток2 КПК1417520" sheetId="7" r:id="rId1"/>
  </sheets>
  <definedNames>
    <definedName name="_xlnm.Print_Area" localSheetId="0">'Додаток2 КПК1417520'!$A$1:$BY$220</definedName>
  </definedNames>
  <calcPr calcId="144525"/>
</workbook>
</file>

<file path=xl/calcChain.xml><?xml version="1.0" encoding="utf-8"?>
<calcChain xmlns="http://schemas.openxmlformats.org/spreadsheetml/2006/main">
  <c r="BO157" i="7" l="1"/>
  <c r="BE157" i="7"/>
  <c r="AA157" i="7" l="1"/>
  <c r="AP112" i="7"/>
  <c r="U94" i="7"/>
  <c r="Z208" i="7" l="1"/>
  <c r="T208" i="7"/>
  <c r="Q199" i="7"/>
  <c r="BH198" i="7"/>
  <c r="AO199" i="7"/>
  <c r="BJ116" i="7"/>
  <c r="U57" i="7"/>
  <c r="AN57" i="7"/>
  <c r="AN34" i="7"/>
  <c r="BT112" i="7" l="1"/>
  <c r="BE112" i="7"/>
  <c r="BH199" i="7"/>
  <c r="AT199" i="7"/>
  <c r="AQ189" i="7"/>
  <c r="AK157" i="7"/>
  <c r="BU94" i="7"/>
  <c r="BB94" i="7"/>
  <c r="AI94" i="7"/>
  <c r="BU93" i="7"/>
  <c r="BB93" i="7"/>
  <c r="AI93" i="7"/>
  <c r="BU65" i="7"/>
  <c r="BB65" i="7"/>
  <c r="AI65" i="7"/>
  <c r="AI57" i="7"/>
  <c r="BU56" i="7"/>
  <c r="BB56" i="7"/>
  <c r="BB57" i="7" s="1"/>
  <c r="AI56" i="7"/>
  <c r="BU34" i="7"/>
  <c r="BB34" i="7"/>
  <c r="AI34" i="7"/>
  <c r="BU30" i="7"/>
  <c r="BB30" i="7"/>
  <c r="AI30" i="7"/>
</calcChain>
</file>

<file path=xl/sharedStrings.xml><?xml version="1.0" encoding="utf-8"?>
<sst xmlns="http://schemas.openxmlformats.org/spreadsheetml/2006/main" count="793" uniqueCount="241">
  <si>
    <t xml:space="preserve">                (найменування головного розпорядника коштів місцевого бюджету)                        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</si>
  <si>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</si>
  <si>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</si>
  <si>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</si>
  <si>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</si>
  <si>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</si>
  <si>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</si>
  <si>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</si>
  <si>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</si>
  <si>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</si>
  <si>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</si>
  <si>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</si>
  <si>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</si>
  <si>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</si>
  <si>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</si>
  <si>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</si>
  <si>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</si>
  <si>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</si>
  <si>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</si>
  <si>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</si>
  <si>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</si>
  <si>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</si>
  <si>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</si>
  <si>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</si>
  <si>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</si>
  <si>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</si>
  <si>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</si>
  <si>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</si>
  <si>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</si>
  <si>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</si>
  <si>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</si>
  <si>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</si>
  <si>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</si>
  <si>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</si>
  <si>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</si>
  <si>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</si>
  <si>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</si>
  <si>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</si>
  <si>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</si>
  <si>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</si>
  <si>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</si>
  <si>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</si>
  <si>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</si>
  <si>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</si>
  <si>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</si>
  <si>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</si>
  <si>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</si>
  <si>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</si>
  <si>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</si>
  <si>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</si>
  <si>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</si>
  <si>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</si>
  <si>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</si>
  <si>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</si>
  <si>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</si>
  <si>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</si>
  <si>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</si>
  <si>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</si>
  <si>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</si>
  <si>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</si>
  <si>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</si>
  <si>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</si>
  <si>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</si>
  <si>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</si>
  <si>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</si>
  <si>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</si>
  <si>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</si>
  <si>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</si>
  <si>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</si>
  <si>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</si>
  <si>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</si>
  <si>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</si>
  <si>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</si>
  <si>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</si>
  <si>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</si>
  <si>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</si>
  <si>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</si>
  <si>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</si>
  <si>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</si>
  <si>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</si>
  <si>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</si>
  <si>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</si>
  <si>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</si>
  <si>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</si>
  <si>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</si>
  <si>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</si>
  <si>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</si>
  <si>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</si>
  <si>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</si>
  <si>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</si>
  <si>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</si>
  <si>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</si>
  <si>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</si>
  <si>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</si>
  <si>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</si>
  <si>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</si>
  <si>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</si>
  <si>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</si>
  <si>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</si>
  <si>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</si>
  <si>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</si>
  <si>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</si>
  <si>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</si>
  <si>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</si>
  <si>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</si>
  <si>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</si>
  <si>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у тому числі бюджет розвитку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</si>
  <si>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</si>
  <si>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</si>
  <si>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</si>
  <si>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</si>
  <si>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</si>
  <si>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</si>
  <si>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</si>
  <si>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</si>
  <si>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</si>
  <si>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</si>
  <si>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</si>
  <si>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</si>
  <si>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</si>
  <si>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</si>
  <si>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</si>
  <si>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</si>
  <si>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</si>
  <si>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</si>
  <si>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</si>
  <si>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</si>
  <si>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</si>
  <si>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</si>
  <si>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</si>
  <si>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</si>
  <si>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</si>
  <si>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</si>
  <si>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</si>
  <si>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</si>
  <si>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</si>
  <si>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</si>
  <si>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</si>
  <si>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</si>
  <si>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</si>
  <si>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</si>
  <si>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</si>
  <si>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</si>
  <si>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</si>
  <si>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</si>
  <si>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</si>
  <si>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</si>
  <si>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</si>
  <si>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</si>
  <si>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</si>
  <si>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</si>
  <si>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</si>
  <si>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</si>
  <si>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</si>
  <si>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</si>
  <si>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</si>
  <si>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</si>
  <si>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</si>
  <si>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</si>
  <si>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</si>
  <si>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Оплата послуг (крім комунальних)</t>
  </si>
  <si>
    <t>затрат</t>
  </si>
  <si>
    <t>грн.</t>
  </si>
  <si>
    <t>розрахунок</t>
  </si>
  <si>
    <t>од.</t>
  </si>
  <si>
    <t>продукту</t>
  </si>
  <si>
    <t>ефективності</t>
  </si>
  <si>
    <t>якості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</si>
  <si>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</si>
  <si>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</si>
  <si>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</si>
  <si>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</si>
  <si>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(1)(4)</t>
  </si>
  <si>
    <t>41830167</t>
  </si>
  <si>
    <t>(грн)</t>
  </si>
  <si>
    <t>Дебіторська заборгованість на 01.01.2021</t>
  </si>
  <si>
    <t>2022 рік</t>
  </si>
  <si>
    <t>2023 рік</t>
  </si>
  <si>
    <t>4. Мета та завдання бюджетної програми на 2022 - 2024 роки</t>
  </si>
  <si>
    <t>2024 рік (прогноз)</t>
  </si>
  <si>
    <t>Управління з питань благоустрою та житлової політики виконавчого комітету Центрально-Міської районної у місті ради</t>
  </si>
  <si>
    <t>(1)(4)(1)</t>
  </si>
  <si>
    <t>Інтернет-послуги</t>
  </si>
  <si>
    <t>кількість послуг які планується виконувати</t>
  </si>
  <si>
    <t>програма інформатизації виконкому районної у місті ради на 2020-2023 роки (зі змінами)</t>
  </si>
  <si>
    <t>середня вартість однієї послуги програми інформатизації</t>
  </si>
  <si>
    <t>відсоток виконання заходів у сфері інформатизації до запланованих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</si>
  <si>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</t>
  </si>
  <si>
    <t>Виконання завдань програми інформатизації</t>
  </si>
  <si>
    <t>(1)(4)(1)(7)(5)(2)(0)</t>
  </si>
  <si>
    <t>(7)(5)(2)(0)</t>
  </si>
  <si>
    <t>(0)(4)(6)(0)</t>
  </si>
  <si>
    <t>Реалізація Національної програми інформатизації</t>
  </si>
  <si>
    <t>Начальник управління з питань благоустрою та житлової політики</t>
  </si>
  <si>
    <t>Є.О. Дивенко</t>
  </si>
  <si>
    <t>обсяг видатків, передбачених на виконання програми інформатизації</t>
  </si>
  <si>
    <t xml:space="preserve">ЗАТВЕРДЖЕНО
Наказ Міністерства фінансів України
(у редакції наказу Міністерства фінансів
України від 17 липня 2018 року N 617)
17 липня 2015 року N 648
</t>
  </si>
  <si>
    <t>Власні надходження бюджетних установ (розписати за видами надходжень)</t>
  </si>
  <si>
    <t>Інші надходження спеціального фонду (розписати за видами надходжень)</t>
  </si>
  <si>
    <t>Повернення кредитів до бюджету</t>
  </si>
  <si>
    <t>6. Витрати за кодами економічної класифікації видатків / Класифікації кредитування бюджету:</t>
  </si>
  <si>
    <t>х</t>
  </si>
  <si>
    <t>Програма інформатизації виконкому районної у місті ради на 2020-2023 роки</t>
  </si>
  <si>
    <t>Рішення районної у місті ради від 24.12.2019 №382, зі змінами</t>
  </si>
  <si>
    <t>Фінансування видатків проводилось і буде проводитись у наступних роках відповідно до затверджених асигнувань у межах кошторисних призначень</t>
  </si>
  <si>
    <t>Видатки спеціального фонду не плануються</t>
  </si>
  <si>
    <t>Бюджетний запит на 2023-2025 роки індивідуальний (Форма 2023-2)</t>
  </si>
  <si>
    <t>1) надходження для виконання бюджетної програми у 2021 - 2023 роках:</t>
  </si>
  <si>
    <t>2021 рік (звіт)</t>
  </si>
  <si>
    <t>2022 рік (затверджено)</t>
  </si>
  <si>
    <t>2023 рік (проект)</t>
  </si>
  <si>
    <t>2025 рік (прогноз)</t>
  </si>
  <si>
    <t>2) надходження для виконання бюджетної програми у 2024 - 2025 роках:</t>
  </si>
  <si>
    <t>1) 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</si>
  <si>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</si>
  <si>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</si>
  <si>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</si>
  <si>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1)  витрати за напрямами використання бюджетних коштів у 2021 - 2023 роках:</t>
  </si>
  <si>
    <t>2) витрати за напрямами використання бюджетних коштів у 2024 - 2025 роках:</t>
  </si>
  <si>
    <t>1)результативні показники бюджетної програми  у 2021 - 2023 роках:</t>
  </si>
  <si>
    <t>2) результативні показники бюджетної програми у 2024 - 2025 роках:</t>
  </si>
  <si>
    <t>2022 рік (план)</t>
  </si>
  <si>
    <t>2024 рік</t>
  </si>
  <si>
    <t xml:space="preserve">2025 рік </t>
  </si>
  <si>
    <t>1) місцеві/регіональні програми, які виконуються в межах бюджетної програми  у 2021 - 2023 роках: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</si>
  <si>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</si>
  <si>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</si>
  <si>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 - 2025 роки</t>
  </si>
  <si>
    <t>14. Бюджетні зобов’язання у 2021 - 2023 роках:</t>
  </si>
  <si>
    <t>1) кредиторська заборгованість місцевого бюджету у 2021 році:</t>
  </si>
  <si>
    <t xml:space="preserve">2) кредиторська заборгованість місцевого бюджету у 2022 - 2023 роках: </t>
  </si>
  <si>
    <t>3) дебіторська заборгованість у 2021 - 2022 роках:</t>
  </si>
  <si>
    <t>Дебіторська заборгованість на 01.01.2022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</si>
  <si>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</si>
  <si>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</si>
  <si>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 xml:space="preserve"> 15. 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внаслідок використання коштів спеціального фонду бюджету у 2021 році, та очікувані результати у 2022 році:</t>
  </si>
  <si>
    <t>К.О. Березуцька</t>
  </si>
  <si>
    <t>В.о.завідувача сектором бухгалтерського обліку, головного бухгалтера управління</t>
  </si>
  <si>
    <t>Взяття бюджетних зобов’язань у 2023 році здійснюватиметься в межах видатків районного у місті бюджету, передбачених кошторисом на 2023 рік.</t>
  </si>
  <si>
    <t>Конституція України																																																												_x000D_
Бюджетний кодекс України																																																												_x000D_
Закон України "Про Державний бюджет України на 2023 рік"
Закон України «Про Національну програму інформатизації»																																																												_x000D_
Рішення Криворізької міської ради від 31.03.2016  № 381 «Про обсяг і межі повноважень районних у місті рад та їх виконавчих органів» (зі змінами)																																																												_x000D_
Рішення Центрально-Міської районної у місті ради від 24.12.2019 №382 «Про затвердження програми інформатизації виконкому районної у місті ради на 2020-2023 роки» (зі змінами)																																																												_x000D_
Рішення Центрально-Міської районної у місті ради від 24.12.2020 № 10 «Про бюджет Центрально-Міського району у місті Кривий Ріг на 2021 рік» (зі змінами),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 ( зі змінами );
Наказ фінансового відділу виконкому Центрально- Міської районної у місті ради від 06.09.2022 №4 "Про інструкції з підготовки бюджетних запитів на 2023-2025 роки.</t>
  </si>
  <si>
    <t>0457860100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</si>
</sst>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0" fillId="0" borderId="6" xfId="0" quotePrefix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1"/>
  <sheetViews>
    <sheetView tabSelected="1" topLeftCell="H1" zoomScale="96" zoomScaleNormal="96" zoomScaleSheetLayoutView="67" workbookViewId="0">
      <selection activeCell="AC1" sqref="AC1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42" t="s">
        <v>196</v>
      </c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</row>
    <row r="2" spans="1:79" ht="14.25" customHeight="1" x14ac:dyDescent="0.2">
      <c r="A2" s="143" t="s">
        <v>206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</row>
    <row r="4" spans="1:79" ht="28.5" customHeight="1" x14ac:dyDescent="0.2">
      <c r="A4" s="11" t="s">
        <v>147</v>
      </c>
      <c r="B4" s="140" t="s">
        <v>180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"/>
      <c r="AH4" s="136" t="s">
        <v>172</v>
      </c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8"/>
      <c r="AT4" s="135" t="s">
        <v>173</v>
      </c>
      <c r="AU4" s="136"/>
      <c r="AV4" s="136"/>
      <c r="AW4" s="136"/>
      <c r="AX4" s="136"/>
      <c r="AY4" s="136"/>
      <c r="AZ4" s="136"/>
      <c r="BA4" s="13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41" t="s">
        <v>0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7"/>
      <c r="AH5" s="137" t="s">
        <v>148</v>
      </c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7"/>
      <c r="AT5" s="137" t="s">
        <v>145</v>
      </c>
      <c r="AU5" s="137"/>
      <c r="AV5" s="137"/>
      <c r="AW5" s="137"/>
      <c r="AX5" s="137"/>
      <c r="AY5" s="137"/>
      <c r="AZ5" s="137"/>
      <c r="BA5" s="137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28.5" customHeight="1" x14ac:dyDescent="0.2">
      <c r="A7" s="11" t="s">
        <v>149</v>
      </c>
      <c r="B7" s="140" t="s">
        <v>180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"/>
      <c r="AH7" s="136" t="s">
        <v>181</v>
      </c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5"/>
      <c r="BC7" s="135" t="s">
        <v>173</v>
      </c>
      <c r="BD7" s="136"/>
      <c r="BE7" s="136"/>
      <c r="BF7" s="136"/>
      <c r="BG7" s="136"/>
      <c r="BH7" s="136"/>
      <c r="BI7" s="136"/>
      <c r="BJ7" s="13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41" t="s">
        <v>143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7"/>
      <c r="AH8" s="137" t="s">
        <v>150</v>
      </c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"/>
      <c r="BC8" s="137" t="s">
        <v>145</v>
      </c>
      <c r="BD8" s="137"/>
      <c r="BE8" s="137"/>
      <c r="BF8" s="137"/>
      <c r="BG8" s="137"/>
      <c r="BH8" s="137"/>
      <c r="BI8" s="137"/>
      <c r="BJ8" s="137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151</v>
      </c>
      <c r="B10" s="136" t="s">
        <v>189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N10" s="136" t="s">
        <v>190</v>
      </c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5"/>
      <c r="AA10" s="136" t="s">
        <v>191</v>
      </c>
      <c r="AB10" s="136"/>
      <c r="AC10" s="136"/>
      <c r="AD10" s="136"/>
      <c r="AE10" s="136"/>
      <c r="AF10" s="136"/>
      <c r="AG10" s="136"/>
      <c r="AH10" s="136"/>
      <c r="AI10" s="136"/>
      <c r="AJ10" s="15"/>
      <c r="AK10" s="145" t="s">
        <v>192</v>
      </c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20"/>
      <c r="BL10" s="135" t="s">
        <v>240</v>
      </c>
      <c r="BM10" s="136"/>
      <c r="BN10" s="136"/>
      <c r="BO10" s="136"/>
      <c r="BP10" s="136"/>
      <c r="BQ10" s="136"/>
      <c r="BR10" s="136"/>
      <c r="BS10" s="13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37" t="s">
        <v>152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N11" s="137" t="s">
        <v>154</v>
      </c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"/>
      <c r="AA11" s="138" t="s">
        <v>155</v>
      </c>
      <c r="AB11" s="138"/>
      <c r="AC11" s="138"/>
      <c r="AD11" s="138"/>
      <c r="AE11" s="138"/>
      <c r="AF11" s="138"/>
      <c r="AG11" s="138"/>
      <c r="AH11" s="138"/>
      <c r="AI11" s="138"/>
      <c r="AJ11" s="13"/>
      <c r="AK11" s="139" t="s">
        <v>153</v>
      </c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9"/>
      <c r="BL11" s="137" t="s">
        <v>146</v>
      </c>
      <c r="BM11" s="137"/>
      <c r="BN11" s="137"/>
      <c r="BO11" s="137"/>
      <c r="BP11" s="137"/>
      <c r="BQ11" s="137"/>
      <c r="BR11" s="137"/>
      <c r="BS11" s="137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4" t="s">
        <v>178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</row>
    <row r="14" spans="1:79" ht="14.25" customHeight="1" x14ac:dyDescent="0.2">
      <c r="A14" s="64" t="s">
        <v>137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</row>
    <row r="15" spans="1:79" ht="30" customHeight="1" x14ac:dyDescent="0.2">
      <c r="A15" s="131" t="s">
        <v>187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44" t="s">
        <v>138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44"/>
      <c r="BT17" s="144"/>
      <c r="BU17" s="144"/>
      <c r="BV17" s="144"/>
      <c r="BW17" s="144"/>
      <c r="BX17" s="144"/>
      <c r="BY17" s="144"/>
    </row>
    <row r="18" spans="1:79" ht="15" customHeight="1" x14ac:dyDescent="0.2">
      <c r="A18" s="131" t="s">
        <v>188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4" t="s">
        <v>139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</row>
    <row r="21" spans="1:79" ht="139.5" customHeight="1" x14ac:dyDescent="0.2">
      <c r="A21" s="131" t="s">
        <v>239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4" t="s">
        <v>140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</row>
    <row r="24" spans="1:79" ht="14.25" customHeight="1" x14ac:dyDescent="0.2">
      <c r="A24" s="130" t="s">
        <v>207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</row>
    <row r="25" spans="1:79" ht="15" customHeight="1" x14ac:dyDescent="0.2">
      <c r="A25" s="98" t="s">
        <v>174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8"/>
      <c r="BP25" s="98"/>
      <c r="BQ25" s="98"/>
      <c r="BR25" s="98"/>
      <c r="BS25" s="98"/>
      <c r="BT25" s="98"/>
      <c r="BU25" s="98"/>
      <c r="BV25" s="98"/>
      <c r="BW25" s="98"/>
      <c r="BX25" s="98"/>
      <c r="BY25" s="98"/>
    </row>
    <row r="26" spans="1:79" ht="23.1" customHeight="1" x14ac:dyDescent="0.2">
      <c r="A26" s="72" t="s">
        <v>1</v>
      </c>
      <c r="B26" s="73"/>
      <c r="C26" s="73"/>
      <c r="D26" s="74"/>
      <c r="E26" s="72" t="s">
        <v>18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27" t="s">
        <v>208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209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75"/>
      <c r="B27" s="76"/>
      <c r="C27" s="76"/>
      <c r="D27" s="77"/>
      <c r="E27" s="75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50" t="s">
        <v>3</v>
      </c>
      <c r="V27" s="59"/>
      <c r="W27" s="59"/>
      <c r="X27" s="59"/>
      <c r="Y27" s="60"/>
      <c r="Z27" s="50" t="s">
        <v>2</v>
      </c>
      <c r="AA27" s="59"/>
      <c r="AB27" s="59"/>
      <c r="AC27" s="59"/>
      <c r="AD27" s="60"/>
      <c r="AE27" s="56" t="s">
        <v>106</v>
      </c>
      <c r="AF27" s="57"/>
      <c r="AG27" s="57"/>
      <c r="AH27" s="58"/>
      <c r="AI27" s="50" t="s">
        <v>4</v>
      </c>
      <c r="AJ27" s="59"/>
      <c r="AK27" s="59"/>
      <c r="AL27" s="59"/>
      <c r="AM27" s="60"/>
      <c r="AN27" s="50" t="s">
        <v>3</v>
      </c>
      <c r="AO27" s="59"/>
      <c r="AP27" s="59"/>
      <c r="AQ27" s="59"/>
      <c r="AR27" s="60"/>
      <c r="AS27" s="50" t="s">
        <v>2</v>
      </c>
      <c r="AT27" s="59"/>
      <c r="AU27" s="59"/>
      <c r="AV27" s="59"/>
      <c r="AW27" s="60"/>
      <c r="AX27" s="56" t="s">
        <v>106</v>
      </c>
      <c r="AY27" s="57"/>
      <c r="AZ27" s="57"/>
      <c r="BA27" s="58"/>
      <c r="BB27" s="50" t="s">
        <v>91</v>
      </c>
      <c r="BC27" s="59"/>
      <c r="BD27" s="59"/>
      <c r="BE27" s="59"/>
      <c r="BF27" s="60"/>
      <c r="BG27" s="50" t="s">
        <v>3</v>
      </c>
      <c r="BH27" s="59"/>
      <c r="BI27" s="59"/>
      <c r="BJ27" s="59"/>
      <c r="BK27" s="60"/>
      <c r="BL27" s="50" t="s">
        <v>2</v>
      </c>
      <c r="BM27" s="59"/>
      <c r="BN27" s="59"/>
      <c r="BO27" s="59"/>
      <c r="BP27" s="60"/>
      <c r="BQ27" s="56" t="s">
        <v>106</v>
      </c>
      <c r="BR27" s="57"/>
      <c r="BS27" s="57"/>
      <c r="BT27" s="58"/>
      <c r="BU27" s="50" t="s">
        <v>92</v>
      </c>
      <c r="BV27" s="59"/>
      <c r="BW27" s="59"/>
      <c r="BX27" s="59"/>
      <c r="BY27" s="60"/>
    </row>
    <row r="28" spans="1:79" ht="15" customHeight="1" x14ac:dyDescent="0.2">
      <c r="A28" s="50">
        <v>1</v>
      </c>
      <c r="B28" s="59"/>
      <c r="C28" s="59"/>
      <c r="D28" s="60"/>
      <c r="E28" s="50">
        <v>2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0">
        <v>3</v>
      </c>
      <c r="V28" s="59"/>
      <c r="W28" s="59"/>
      <c r="X28" s="59"/>
      <c r="Y28" s="60"/>
      <c r="Z28" s="50">
        <v>4</v>
      </c>
      <c r="AA28" s="59"/>
      <c r="AB28" s="59"/>
      <c r="AC28" s="59"/>
      <c r="AD28" s="60"/>
      <c r="AE28" s="50">
        <v>5</v>
      </c>
      <c r="AF28" s="59"/>
      <c r="AG28" s="59"/>
      <c r="AH28" s="60"/>
      <c r="AI28" s="50">
        <v>6</v>
      </c>
      <c r="AJ28" s="59"/>
      <c r="AK28" s="59"/>
      <c r="AL28" s="59"/>
      <c r="AM28" s="60"/>
      <c r="AN28" s="50">
        <v>7</v>
      </c>
      <c r="AO28" s="59"/>
      <c r="AP28" s="59"/>
      <c r="AQ28" s="59"/>
      <c r="AR28" s="60"/>
      <c r="AS28" s="50">
        <v>8</v>
      </c>
      <c r="AT28" s="59"/>
      <c r="AU28" s="59"/>
      <c r="AV28" s="59"/>
      <c r="AW28" s="60"/>
      <c r="AX28" s="50">
        <v>9</v>
      </c>
      <c r="AY28" s="59"/>
      <c r="AZ28" s="59"/>
      <c r="BA28" s="60"/>
      <c r="BB28" s="50">
        <v>10</v>
      </c>
      <c r="BC28" s="59"/>
      <c r="BD28" s="59"/>
      <c r="BE28" s="59"/>
      <c r="BF28" s="60"/>
      <c r="BG28" s="50">
        <v>11</v>
      </c>
      <c r="BH28" s="59"/>
      <c r="BI28" s="59"/>
      <c r="BJ28" s="59"/>
      <c r="BK28" s="60"/>
      <c r="BL28" s="50">
        <v>12</v>
      </c>
      <c r="BM28" s="59"/>
      <c r="BN28" s="59"/>
      <c r="BO28" s="59"/>
      <c r="BP28" s="60"/>
      <c r="BQ28" s="50">
        <v>13</v>
      </c>
      <c r="BR28" s="59"/>
      <c r="BS28" s="59"/>
      <c r="BT28" s="60"/>
      <c r="BU28" s="50">
        <v>14</v>
      </c>
      <c r="BV28" s="59"/>
      <c r="BW28" s="59"/>
      <c r="BX28" s="59"/>
      <c r="BY28" s="60"/>
    </row>
    <row r="29" spans="1:79" ht="13.5" hidden="1" customHeight="1" x14ac:dyDescent="0.2">
      <c r="A29" s="54" t="s">
        <v>53</v>
      </c>
      <c r="B29" s="55"/>
      <c r="C29" s="55"/>
      <c r="D29" s="94"/>
      <c r="E29" s="54" t="s">
        <v>54</v>
      </c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132" t="s">
        <v>62</v>
      </c>
      <c r="V29" s="133"/>
      <c r="W29" s="133"/>
      <c r="X29" s="133"/>
      <c r="Y29" s="134"/>
      <c r="Z29" s="132" t="s">
        <v>63</v>
      </c>
      <c r="AA29" s="133"/>
      <c r="AB29" s="133"/>
      <c r="AC29" s="133"/>
      <c r="AD29" s="134"/>
      <c r="AE29" s="54" t="s">
        <v>86</v>
      </c>
      <c r="AF29" s="55"/>
      <c r="AG29" s="55"/>
      <c r="AH29" s="94"/>
      <c r="AI29" s="116" t="s">
        <v>157</v>
      </c>
      <c r="AJ29" s="117"/>
      <c r="AK29" s="117"/>
      <c r="AL29" s="117"/>
      <c r="AM29" s="118"/>
      <c r="AN29" s="54" t="s">
        <v>64</v>
      </c>
      <c r="AO29" s="55"/>
      <c r="AP29" s="55"/>
      <c r="AQ29" s="55"/>
      <c r="AR29" s="94"/>
      <c r="AS29" s="54" t="s">
        <v>65</v>
      </c>
      <c r="AT29" s="55"/>
      <c r="AU29" s="55"/>
      <c r="AV29" s="55"/>
      <c r="AW29" s="94"/>
      <c r="AX29" s="54" t="s">
        <v>87</v>
      </c>
      <c r="AY29" s="55"/>
      <c r="AZ29" s="55"/>
      <c r="BA29" s="94"/>
      <c r="BB29" s="116" t="s">
        <v>157</v>
      </c>
      <c r="BC29" s="117"/>
      <c r="BD29" s="117"/>
      <c r="BE29" s="117"/>
      <c r="BF29" s="118"/>
      <c r="BG29" s="54" t="s">
        <v>55</v>
      </c>
      <c r="BH29" s="55"/>
      <c r="BI29" s="55"/>
      <c r="BJ29" s="55"/>
      <c r="BK29" s="94"/>
      <c r="BL29" s="54" t="s">
        <v>56</v>
      </c>
      <c r="BM29" s="55"/>
      <c r="BN29" s="55"/>
      <c r="BO29" s="55"/>
      <c r="BP29" s="94"/>
      <c r="BQ29" s="54" t="s">
        <v>88</v>
      </c>
      <c r="BR29" s="55"/>
      <c r="BS29" s="55"/>
      <c r="BT29" s="94"/>
      <c r="BU29" s="116" t="s">
        <v>157</v>
      </c>
      <c r="BV29" s="117"/>
      <c r="BW29" s="117"/>
      <c r="BX29" s="117"/>
      <c r="BY29" s="118"/>
      <c r="CA29" t="s">
        <v>20</v>
      </c>
    </row>
    <row r="30" spans="1:79" s="25" customFormat="1" ht="21.75" customHeight="1" x14ac:dyDescent="0.2">
      <c r="A30" s="42"/>
      <c r="B30" s="43"/>
      <c r="C30" s="43"/>
      <c r="D30" s="44"/>
      <c r="E30" s="34" t="s">
        <v>159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45">
        <v>1101</v>
      </c>
      <c r="V30" s="45"/>
      <c r="W30" s="45"/>
      <c r="X30" s="45"/>
      <c r="Y30" s="45"/>
      <c r="Z30" s="45">
        <v>0</v>
      </c>
      <c r="AA30" s="45"/>
      <c r="AB30" s="45"/>
      <c r="AC30" s="45"/>
      <c r="AD30" s="45"/>
      <c r="AE30" s="51">
        <v>0</v>
      </c>
      <c r="AF30" s="52"/>
      <c r="AG30" s="52"/>
      <c r="AH30" s="53"/>
      <c r="AI30" s="51">
        <f>IF(ISNUMBER(U30),U30,0)+IF(ISNUMBER(Z30),Z30,0)</f>
        <v>1101</v>
      </c>
      <c r="AJ30" s="52"/>
      <c r="AK30" s="52"/>
      <c r="AL30" s="52"/>
      <c r="AM30" s="53"/>
      <c r="AN30" s="51">
        <v>3568</v>
      </c>
      <c r="AO30" s="52"/>
      <c r="AP30" s="52"/>
      <c r="AQ30" s="52"/>
      <c r="AR30" s="53"/>
      <c r="AS30" s="51">
        <v>0</v>
      </c>
      <c r="AT30" s="52"/>
      <c r="AU30" s="52"/>
      <c r="AV30" s="52"/>
      <c r="AW30" s="53"/>
      <c r="AX30" s="51">
        <v>0</v>
      </c>
      <c r="AY30" s="52"/>
      <c r="AZ30" s="52"/>
      <c r="BA30" s="53"/>
      <c r="BB30" s="51">
        <f>IF(ISNUMBER(AN30),AN30,0)+IF(ISNUMBER(AS30),AS30,0)</f>
        <v>3568</v>
      </c>
      <c r="BC30" s="52"/>
      <c r="BD30" s="52"/>
      <c r="BE30" s="52"/>
      <c r="BF30" s="53"/>
      <c r="BG30" s="51">
        <v>3600</v>
      </c>
      <c r="BH30" s="52"/>
      <c r="BI30" s="52"/>
      <c r="BJ30" s="52"/>
      <c r="BK30" s="53"/>
      <c r="BL30" s="51">
        <v>0</v>
      </c>
      <c r="BM30" s="52"/>
      <c r="BN30" s="52"/>
      <c r="BO30" s="52"/>
      <c r="BP30" s="53"/>
      <c r="BQ30" s="51">
        <v>0</v>
      </c>
      <c r="BR30" s="52"/>
      <c r="BS30" s="52"/>
      <c r="BT30" s="53"/>
      <c r="BU30" s="51">
        <f>IF(ISNUMBER(BG30),BG30,0)+IF(ISNUMBER(BL30),BL30,0)</f>
        <v>3600</v>
      </c>
      <c r="BV30" s="52"/>
      <c r="BW30" s="52"/>
      <c r="BX30" s="52"/>
      <c r="BY30" s="53"/>
      <c r="CA30" s="25" t="s">
        <v>21</v>
      </c>
    </row>
    <row r="31" spans="1:79" s="25" customFormat="1" ht="31.5" customHeight="1" x14ac:dyDescent="0.2">
      <c r="A31" s="42"/>
      <c r="B31" s="43"/>
      <c r="C31" s="43"/>
      <c r="D31" s="44"/>
      <c r="E31" s="34" t="s">
        <v>197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/>
      <c r="U31" s="45">
        <v>0</v>
      </c>
      <c r="V31" s="45"/>
      <c r="W31" s="45"/>
      <c r="X31" s="45"/>
      <c r="Y31" s="45"/>
      <c r="Z31" s="45">
        <v>0</v>
      </c>
      <c r="AA31" s="45"/>
      <c r="AB31" s="45"/>
      <c r="AC31" s="45"/>
      <c r="AD31" s="45"/>
      <c r="AE31" s="51">
        <v>0</v>
      </c>
      <c r="AF31" s="52"/>
      <c r="AG31" s="52"/>
      <c r="AH31" s="53"/>
      <c r="AI31" s="51">
        <v>0</v>
      </c>
      <c r="AJ31" s="52"/>
      <c r="AK31" s="52"/>
      <c r="AL31" s="52"/>
      <c r="AM31" s="53"/>
      <c r="AN31" s="51">
        <v>0</v>
      </c>
      <c r="AO31" s="52"/>
      <c r="AP31" s="52"/>
      <c r="AQ31" s="52"/>
      <c r="AR31" s="53"/>
      <c r="AS31" s="51">
        <v>0</v>
      </c>
      <c r="AT31" s="52"/>
      <c r="AU31" s="52"/>
      <c r="AV31" s="52"/>
      <c r="AW31" s="53"/>
      <c r="AX31" s="51">
        <v>0</v>
      </c>
      <c r="AY31" s="52"/>
      <c r="AZ31" s="52"/>
      <c r="BA31" s="53"/>
      <c r="BB31" s="51">
        <v>0</v>
      </c>
      <c r="BC31" s="52"/>
      <c r="BD31" s="52"/>
      <c r="BE31" s="52"/>
      <c r="BF31" s="53"/>
      <c r="BG31" s="51">
        <v>0</v>
      </c>
      <c r="BH31" s="52"/>
      <c r="BI31" s="52"/>
      <c r="BJ31" s="52"/>
      <c r="BK31" s="53"/>
      <c r="BL31" s="51">
        <v>0</v>
      </c>
      <c r="BM31" s="52"/>
      <c r="BN31" s="52"/>
      <c r="BO31" s="52"/>
      <c r="BP31" s="53"/>
      <c r="BQ31" s="51">
        <v>0</v>
      </c>
      <c r="BR31" s="52"/>
      <c r="BS31" s="52"/>
      <c r="BT31" s="53"/>
      <c r="BU31" s="51">
        <v>0</v>
      </c>
      <c r="BV31" s="52"/>
      <c r="BW31" s="52"/>
      <c r="BX31" s="52"/>
      <c r="BY31" s="53"/>
    </row>
    <row r="32" spans="1:79" s="25" customFormat="1" ht="35.25" customHeight="1" x14ac:dyDescent="0.2">
      <c r="A32" s="42"/>
      <c r="B32" s="43"/>
      <c r="C32" s="43"/>
      <c r="D32" s="44"/>
      <c r="E32" s="34" t="s">
        <v>198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6"/>
      <c r="U32" s="45">
        <v>0</v>
      </c>
      <c r="V32" s="45"/>
      <c r="W32" s="45"/>
      <c r="X32" s="45"/>
      <c r="Y32" s="45"/>
      <c r="Z32" s="45">
        <v>0</v>
      </c>
      <c r="AA32" s="45"/>
      <c r="AB32" s="45"/>
      <c r="AC32" s="45"/>
      <c r="AD32" s="45"/>
      <c r="AE32" s="51">
        <v>0</v>
      </c>
      <c r="AF32" s="52"/>
      <c r="AG32" s="52"/>
      <c r="AH32" s="53"/>
      <c r="AI32" s="51">
        <v>0</v>
      </c>
      <c r="AJ32" s="52"/>
      <c r="AK32" s="52"/>
      <c r="AL32" s="52"/>
      <c r="AM32" s="53"/>
      <c r="AN32" s="51">
        <v>0</v>
      </c>
      <c r="AO32" s="52"/>
      <c r="AP32" s="52"/>
      <c r="AQ32" s="52"/>
      <c r="AR32" s="53"/>
      <c r="AS32" s="51">
        <v>0</v>
      </c>
      <c r="AT32" s="52"/>
      <c r="AU32" s="52"/>
      <c r="AV32" s="52"/>
      <c r="AW32" s="53"/>
      <c r="AX32" s="51">
        <v>0</v>
      </c>
      <c r="AY32" s="52"/>
      <c r="AZ32" s="52"/>
      <c r="BA32" s="53"/>
      <c r="BB32" s="51">
        <v>0</v>
      </c>
      <c r="BC32" s="52"/>
      <c r="BD32" s="52"/>
      <c r="BE32" s="52"/>
      <c r="BF32" s="53"/>
      <c r="BG32" s="51">
        <v>0</v>
      </c>
      <c r="BH32" s="52"/>
      <c r="BI32" s="52"/>
      <c r="BJ32" s="52"/>
      <c r="BK32" s="53"/>
      <c r="BL32" s="51">
        <v>0</v>
      </c>
      <c r="BM32" s="52"/>
      <c r="BN32" s="52"/>
      <c r="BO32" s="52"/>
      <c r="BP32" s="53"/>
      <c r="BQ32" s="51">
        <v>0</v>
      </c>
      <c r="BR32" s="52"/>
      <c r="BS32" s="52"/>
      <c r="BT32" s="53"/>
      <c r="BU32" s="51">
        <v>0</v>
      </c>
      <c r="BV32" s="52"/>
      <c r="BW32" s="52"/>
      <c r="BX32" s="52"/>
      <c r="BY32" s="53"/>
    </row>
    <row r="33" spans="1:79" s="25" customFormat="1" ht="26.25" customHeight="1" x14ac:dyDescent="0.2">
      <c r="A33" s="42"/>
      <c r="B33" s="43"/>
      <c r="C33" s="43"/>
      <c r="D33" s="44"/>
      <c r="E33" s="34" t="s">
        <v>199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/>
      <c r="U33" s="45">
        <v>0</v>
      </c>
      <c r="V33" s="45"/>
      <c r="W33" s="45"/>
      <c r="X33" s="45"/>
      <c r="Y33" s="45"/>
      <c r="Z33" s="45">
        <v>0</v>
      </c>
      <c r="AA33" s="45"/>
      <c r="AB33" s="45"/>
      <c r="AC33" s="45"/>
      <c r="AD33" s="45"/>
      <c r="AE33" s="51">
        <v>0</v>
      </c>
      <c r="AF33" s="52"/>
      <c r="AG33" s="52"/>
      <c r="AH33" s="53"/>
      <c r="AI33" s="51">
        <v>0</v>
      </c>
      <c r="AJ33" s="52"/>
      <c r="AK33" s="52"/>
      <c r="AL33" s="52"/>
      <c r="AM33" s="53"/>
      <c r="AN33" s="51">
        <v>0</v>
      </c>
      <c r="AO33" s="52"/>
      <c r="AP33" s="52"/>
      <c r="AQ33" s="52"/>
      <c r="AR33" s="53"/>
      <c r="AS33" s="51">
        <v>0</v>
      </c>
      <c r="AT33" s="52"/>
      <c r="AU33" s="52"/>
      <c r="AV33" s="52"/>
      <c r="AW33" s="53"/>
      <c r="AX33" s="51">
        <v>0</v>
      </c>
      <c r="AY33" s="52"/>
      <c r="AZ33" s="52"/>
      <c r="BA33" s="53"/>
      <c r="BB33" s="51">
        <v>0</v>
      </c>
      <c r="BC33" s="52"/>
      <c r="BD33" s="52"/>
      <c r="BE33" s="52"/>
      <c r="BF33" s="53"/>
      <c r="BG33" s="51">
        <v>0</v>
      </c>
      <c r="BH33" s="52"/>
      <c r="BI33" s="52"/>
      <c r="BJ33" s="52"/>
      <c r="BK33" s="53"/>
      <c r="BL33" s="51">
        <v>0</v>
      </c>
      <c r="BM33" s="52"/>
      <c r="BN33" s="52"/>
      <c r="BO33" s="52"/>
      <c r="BP33" s="53"/>
      <c r="BQ33" s="51">
        <v>0</v>
      </c>
      <c r="BR33" s="52"/>
      <c r="BS33" s="52"/>
      <c r="BT33" s="53"/>
      <c r="BU33" s="51">
        <v>0</v>
      </c>
      <c r="BV33" s="52"/>
      <c r="BW33" s="52"/>
      <c r="BX33" s="52"/>
      <c r="BY33" s="53"/>
    </row>
    <row r="34" spans="1:79" s="6" customFormat="1" ht="12.75" customHeight="1" x14ac:dyDescent="0.2">
      <c r="A34" s="29"/>
      <c r="B34" s="30"/>
      <c r="C34" s="30"/>
      <c r="D34" s="78"/>
      <c r="E34" s="31" t="s">
        <v>136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3"/>
      <c r="U34" s="85">
        <v>1101</v>
      </c>
      <c r="V34" s="85"/>
      <c r="W34" s="85"/>
      <c r="X34" s="85"/>
      <c r="Y34" s="85"/>
      <c r="Z34" s="85">
        <v>0</v>
      </c>
      <c r="AA34" s="85"/>
      <c r="AB34" s="85"/>
      <c r="AC34" s="85"/>
      <c r="AD34" s="85"/>
      <c r="AE34" s="61">
        <v>0</v>
      </c>
      <c r="AF34" s="62"/>
      <c r="AG34" s="62"/>
      <c r="AH34" s="63"/>
      <c r="AI34" s="61">
        <f>IF(ISNUMBER(U34),U34,0)+IF(ISNUMBER(Z34),Z34,0)</f>
        <v>1101</v>
      </c>
      <c r="AJ34" s="62"/>
      <c r="AK34" s="62"/>
      <c r="AL34" s="62"/>
      <c r="AM34" s="63"/>
      <c r="AN34" s="61">
        <f>AN30</f>
        <v>3568</v>
      </c>
      <c r="AO34" s="62"/>
      <c r="AP34" s="62"/>
      <c r="AQ34" s="62"/>
      <c r="AR34" s="63"/>
      <c r="AS34" s="61">
        <v>0</v>
      </c>
      <c r="AT34" s="62"/>
      <c r="AU34" s="62"/>
      <c r="AV34" s="62"/>
      <c r="AW34" s="63"/>
      <c r="AX34" s="61">
        <v>0</v>
      </c>
      <c r="AY34" s="62"/>
      <c r="AZ34" s="62"/>
      <c r="BA34" s="63"/>
      <c r="BB34" s="61">
        <f>IF(ISNUMBER(AN34),AN34,0)+IF(ISNUMBER(AS34),AS34,0)</f>
        <v>3568</v>
      </c>
      <c r="BC34" s="62"/>
      <c r="BD34" s="62"/>
      <c r="BE34" s="62"/>
      <c r="BF34" s="63"/>
      <c r="BG34" s="61">
        <v>3600</v>
      </c>
      <c r="BH34" s="62"/>
      <c r="BI34" s="62"/>
      <c r="BJ34" s="62"/>
      <c r="BK34" s="63"/>
      <c r="BL34" s="61">
        <v>0</v>
      </c>
      <c r="BM34" s="62"/>
      <c r="BN34" s="62"/>
      <c r="BO34" s="62"/>
      <c r="BP34" s="63"/>
      <c r="BQ34" s="61">
        <v>0</v>
      </c>
      <c r="BR34" s="62"/>
      <c r="BS34" s="62"/>
      <c r="BT34" s="63"/>
      <c r="BU34" s="61">
        <f>IF(ISNUMBER(BG34),BG34,0)+IF(ISNUMBER(BL34),BL34,0)</f>
        <v>3600</v>
      </c>
      <c r="BV34" s="62"/>
      <c r="BW34" s="62"/>
      <c r="BX34" s="62"/>
      <c r="BY34" s="63"/>
    </row>
    <row r="36" spans="1:79" ht="14.25" customHeight="1" x14ac:dyDescent="0.2">
      <c r="A36" s="130" t="s">
        <v>212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</row>
    <row r="37" spans="1:79" ht="15" customHeight="1" x14ac:dyDescent="0.2">
      <c r="A37" s="65" t="s">
        <v>174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</row>
    <row r="38" spans="1:79" ht="22.5" customHeight="1" x14ac:dyDescent="0.2">
      <c r="A38" s="72" t="s">
        <v>1</v>
      </c>
      <c r="B38" s="73"/>
      <c r="C38" s="73"/>
      <c r="D38" s="74"/>
      <c r="E38" s="72" t="s">
        <v>18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4"/>
      <c r="X38" s="50" t="s">
        <v>179</v>
      </c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60"/>
      <c r="AR38" s="27" t="s">
        <v>211</v>
      </c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</row>
    <row r="39" spans="1:79" ht="36" customHeight="1" x14ac:dyDescent="0.2">
      <c r="A39" s="75"/>
      <c r="B39" s="76"/>
      <c r="C39" s="76"/>
      <c r="D39" s="77"/>
      <c r="E39" s="75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7"/>
      <c r="X39" s="27" t="s">
        <v>3</v>
      </c>
      <c r="Y39" s="27"/>
      <c r="Z39" s="27"/>
      <c r="AA39" s="27"/>
      <c r="AB39" s="27"/>
      <c r="AC39" s="27" t="s">
        <v>2</v>
      </c>
      <c r="AD39" s="27"/>
      <c r="AE39" s="27"/>
      <c r="AF39" s="27"/>
      <c r="AG39" s="27"/>
      <c r="AH39" s="56" t="s">
        <v>106</v>
      </c>
      <c r="AI39" s="57"/>
      <c r="AJ39" s="57"/>
      <c r="AK39" s="57"/>
      <c r="AL39" s="58"/>
      <c r="AM39" s="50" t="s">
        <v>4</v>
      </c>
      <c r="AN39" s="59"/>
      <c r="AO39" s="59"/>
      <c r="AP39" s="59"/>
      <c r="AQ39" s="60"/>
      <c r="AR39" s="50" t="s">
        <v>3</v>
      </c>
      <c r="AS39" s="59"/>
      <c r="AT39" s="59"/>
      <c r="AU39" s="59"/>
      <c r="AV39" s="60"/>
      <c r="AW39" s="50" t="s">
        <v>2</v>
      </c>
      <c r="AX39" s="59"/>
      <c r="AY39" s="59"/>
      <c r="AZ39" s="59"/>
      <c r="BA39" s="60"/>
      <c r="BB39" s="56" t="s">
        <v>106</v>
      </c>
      <c r="BC39" s="57"/>
      <c r="BD39" s="57"/>
      <c r="BE39" s="57"/>
      <c r="BF39" s="58"/>
      <c r="BG39" s="50" t="s">
        <v>91</v>
      </c>
      <c r="BH39" s="59"/>
      <c r="BI39" s="59"/>
      <c r="BJ39" s="59"/>
      <c r="BK39" s="60"/>
    </row>
    <row r="40" spans="1:79" ht="15" customHeight="1" x14ac:dyDescent="0.2">
      <c r="A40" s="50">
        <v>1</v>
      </c>
      <c r="B40" s="59"/>
      <c r="C40" s="59"/>
      <c r="D40" s="60"/>
      <c r="E40" s="50">
        <v>2</v>
      </c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60"/>
      <c r="X40" s="27">
        <v>3</v>
      </c>
      <c r="Y40" s="27"/>
      <c r="Z40" s="27"/>
      <c r="AA40" s="27"/>
      <c r="AB40" s="27"/>
      <c r="AC40" s="27">
        <v>4</v>
      </c>
      <c r="AD40" s="27"/>
      <c r="AE40" s="27"/>
      <c r="AF40" s="27"/>
      <c r="AG40" s="27"/>
      <c r="AH40" s="27">
        <v>5</v>
      </c>
      <c r="AI40" s="27"/>
      <c r="AJ40" s="27"/>
      <c r="AK40" s="27"/>
      <c r="AL40" s="27"/>
      <c r="AM40" s="27">
        <v>6</v>
      </c>
      <c r="AN40" s="27"/>
      <c r="AO40" s="27"/>
      <c r="AP40" s="27"/>
      <c r="AQ40" s="27"/>
      <c r="AR40" s="50">
        <v>7</v>
      </c>
      <c r="AS40" s="59"/>
      <c r="AT40" s="59"/>
      <c r="AU40" s="59"/>
      <c r="AV40" s="60"/>
      <c r="AW40" s="50">
        <v>8</v>
      </c>
      <c r="AX40" s="59"/>
      <c r="AY40" s="59"/>
      <c r="AZ40" s="59"/>
      <c r="BA40" s="60"/>
      <c r="BB40" s="50">
        <v>9</v>
      </c>
      <c r="BC40" s="59"/>
      <c r="BD40" s="59"/>
      <c r="BE40" s="59"/>
      <c r="BF40" s="60"/>
      <c r="BG40" s="50">
        <v>10</v>
      </c>
      <c r="BH40" s="59"/>
      <c r="BI40" s="59"/>
      <c r="BJ40" s="59"/>
      <c r="BK40" s="60"/>
    </row>
    <row r="41" spans="1:79" ht="20.25" hidden="1" customHeight="1" x14ac:dyDescent="0.2">
      <c r="A41" s="54" t="s">
        <v>53</v>
      </c>
      <c r="B41" s="55"/>
      <c r="C41" s="55"/>
      <c r="D41" s="94"/>
      <c r="E41" s="54" t="s">
        <v>54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94"/>
      <c r="X41" s="37" t="s">
        <v>57</v>
      </c>
      <c r="Y41" s="37"/>
      <c r="Z41" s="37"/>
      <c r="AA41" s="37"/>
      <c r="AB41" s="37"/>
      <c r="AC41" s="37" t="s">
        <v>58</v>
      </c>
      <c r="AD41" s="37"/>
      <c r="AE41" s="37"/>
      <c r="AF41" s="37"/>
      <c r="AG41" s="37"/>
      <c r="AH41" s="54" t="s">
        <v>89</v>
      </c>
      <c r="AI41" s="55"/>
      <c r="AJ41" s="55"/>
      <c r="AK41" s="55"/>
      <c r="AL41" s="94"/>
      <c r="AM41" s="116" t="s">
        <v>158</v>
      </c>
      <c r="AN41" s="117"/>
      <c r="AO41" s="117"/>
      <c r="AP41" s="117"/>
      <c r="AQ41" s="118"/>
      <c r="AR41" s="54" t="s">
        <v>59</v>
      </c>
      <c r="AS41" s="55"/>
      <c r="AT41" s="55"/>
      <c r="AU41" s="55"/>
      <c r="AV41" s="94"/>
      <c r="AW41" s="54" t="s">
        <v>60</v>
      </c>
      <c r="AX41" s="55"/>
      <c r="AY41" s="55"/>
      <c r="AZ41" s="55"/>
      <c r="BA41" s="94"/>
      <c r="BB41" s="54" t="s">
        <v>90</v>
      </c>
      <c r="BC41" s="55"/>
      <c r="BD41" s="55"/>
      <c r="BE41" s="55"/>
      <c r="BF41" s="94"/>
      <c r="BG41" s="116" t="s">
        <v>158</v>
      </c>
      <c r="BH41" s="117"/>
      <c r="BI41" s="117"/>
      <c r="BJ41" s="117"/>
      <c r="BK41" s="118"/>
      <c r="CA41" t="s">
        <v>22</v>
      </c>
    </row>
    <row r="42" spans="1:79" ht="20.25" customHeight="1" x14ac:dyDescent="0.2">
      <c r="A42" s="42"/>
      <c r="B42" s="43"/>
      <c r="C42" s="43"/>
      <c r="D42" s="44"/>
      <c r="E42" s="34" t="s">
        <v>159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6"/>
      <c r="X42" s="51" t="s">
        <v>201</v>
      </c>
      <c r="Y42" s="52"/>
      <c r="Z42" s="52"/>
      <c r="AA42" s="52"/>
      <c r="AB42" s="53"/>
      <c r="AC42" s="51" t="s">
        <v>201</v>
      </c>
      <c r="AD42" s="52"/>
      <c r="AE42" s="52"/>
      <c r="AF42" s="52"/>
      <c r="AG42" s="53"/>
      <c r="AH42" s="51" t="s">
        <v>201</v>
      </c>
      <c r="AI42" s="52"/>
      <c r="AJ42" s="52"/>
      <c r="AK42" s="52"/>
      <c r="AL42" s="53"/>
      <c r="AM42" s="51" t="s">
        <v>201</v>
      </c>
      <c r="AN42" s="52"/>
      <c r="AO42" s="52"/>
      <c r="AP42" s="52"/>
      <c r="AQ42" s="53"/>
      <c r="AR42" s="51" t="s">
        <v>201</v>
      </c>
      <c r="AS42" s="52"/>
      <c r="AT42" s="52"/>
      <c r="AU42" s="52"/>
      <c r="AV42" s="53"/>
      <c r="AW42" s="51" t="s">
        <v>201</v>
      </c>
      <c r="AX42" s="52"/>
      <c r="AY42" s="52"/>
      <c r="AZ42" s="52"/>
      <c r="BA42" s="53"/>
      <c r="BB42" s="51" t="s">
        <v>201</v>
      </c>
      <c r="BC42" s="52"/>
      <c r="BD42" s="52"/>
      <c r="BE42" s="52"/>
      <c r="BF42" s="53"/>
      <c r="BG42" s="45" t="s">
        <v>201</v>
      </c>
      <c r="BH42" s="45"/>
      <c r="BI42" s="45"/>
      <c r="BJ42" s="45"/>
      <c r="BK42" s="45"/>
    </row>
    <row r="43" spans="1:79" ht="30.75" customHeight="1" x14ac:dyDescent="0.2">
      <c r="A43" s="42"/>
      <c r="B43" s="43"/>
      <c r="C43" s="43"/>
      <c r="D43" s="44"/>
      <c r="E43" s="34" t="s">
        <v>197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6"/>
      <c r="X43" s="51" t="s">
        <v>201</v>
      </c>
      <c r="Y43" s="52"/>
      <c r="Z43" s="52"/>
      <c r="AA43" s="52"/>
      <c r="AB43" s="53"/>
      <c r="AC43" s="51" t="s">
        <v>201</v>
      </c>
      <c r="AD43" s="52"/>
      <c r="AE43" s="52"/>
      <c r="AF43" s="52"/>
      <c r="AG43" s="53"/>
      <c r="AH43" s="51" t="s">
        <v>201</v>
      </c>
      <c r="AI43" s="52"/>
      <c r="AJ43" s="52"/>
      <c r="AK43" s="52"/>
      <c r="AL43" s="53"/>
      <c r="AM43" s="51" t="s">
        <v>201</v>
      </c>
      <c r="AN43" s="52"/>
      <c r="AO43" s="52"/>
      <c r="AP43" s="52"/>
      <c r="AQ43" s="53"/>
      <c r="AR43" s="51" t="s">
        <v>201</v>
      </c>
      <c r="AS43" s="52"/>
      <c r="AT43" s="52"/>
      <c r="AU43" s="52"/>
      <c r="AV43" s="53"/>
      <c r="AW43" s="51" t="s">
        <v>201</v>
      </c>
      <c r="AX43" s="52"/>
      <c r="AY43" s="52"/>
      <c r="AZ43" s="52"/>
      <c r="BA43" s="53"/>
      <c r="BB43" s="51" t="s">
        <v>201</v>
      </c>
      <c r="BC43" s="52"/>
      <c r="BD43" s="52"/>
      <c r="BE43" s="52"/>
      <c r="BF43" s="53"/>
      <c r="BG43" s="45" t="s">
        <v>201</v>
      </c>
      <c r="BH43" s="45"/>
      <c r="BI43" s="45"/>
      <c r="BJ43" s="45"/>
      <c r="BK43" s="45"/>
    </row>
    <row r="44" spans="1:79" ht="33" customHeight="1" x14ac:dyDescent="0.2">
      <c r="A44" s="42"/>
      <c r="B44" s="43"/>
      <c r="C44" s="43"/>
      <c r="D44" s="44"/>
      <c r="E44" s="34" t="s">
        <v>198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6"/>
      <c r="X44" s="51" t="s">
        <v>201</v>
      </c>
      <c r="Y44" s="52"/>
      <c r="Z44" s="52"/>
      <c r="AA44" s="52"/>
      <c r="AB44" s="53"/>
      <c r="AC44" s="51" t="s">
        <v>201</v>
      </c>
      <c r="AD44" s="52"/>
      <c r="AE44" s="52"/>
      <c r="AF44" s="52"/>
      <c r="AG44" s="53"/>
      <c r="AH44" s="51" t="s">
        <v>201</v>
      </c>
      <c r="AI44" s="52"/>
      <c r="AJ44" s="52"/>
      <c r="AK44" s="52"/>
      <c r="AL44" s="53"/>
      <c r="AM44" s="51" t="s">
        <v>201</v>
      </c>
      <c r="AN44" s="52"/>
      <c r="AO44" s="52"/>
      <c r="AP44" s="52"/>
      <c r="AQ44" s="53"/>
      <c r="AR44" s="51" t="s">
        <v>201</v>
      </c>
      <c r="AS44" s="52"/>
      <c r="AT44" s="52"/>
      <c r="AU44" s="52"/>
      <c r="AV44" s="53"/>
      <c r="AW44" s="51" t="s">
        <v>201</v>
      </c>
      <c r="AX44" s="52"/>
      <c r="AY44" s="52"/>
      <c r="AZ44" s="52"/>
      <c r="BA44" s="53"/>
      <c r="BB44" s="51" t="s">
        <v>201</v>
      </c>
      <c r="BC44" s="52"/>
      <c r="BD44" s="52"/>
      <c r="BE44" s="52"/>
      <c r="BF44" s="53"/>
      <c r="BG44" s="45" t="s">
        <v>201</v>
      </c>
      <c r="BH44" s="45"/>
      <c r="BI44" s="45"/>
      <c r="BJ44" s="45"/>
      <c r="BK44" s="45"/>
    </row>
    <row r="45" spans="1:79" s="25" customFormat="1" ht="28.5" customHeight="1" x14ac:dyDescent="0.2">
      <c r="A45" s="42"/>
      <c r="B45" s="43"/>
      <c r="C45" s="43"/>
      <c r="D45" s="44"/>
      <c r="E45" s="34" t="s">
        <v>199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6"/>
      <c r="X45" s="51" t="s">
        <v>201</v>
      </c>
      <c r="Y45" s="52"/>
      <c r="Z45" s="52"/>
      <c r="AA45" s="52"/>
      <c r="AB45" s="53"/>
      <c r="AC45" s="51" t="s">
        <v>201</v>
      </c>
      <c r="AD45" s="52"/>
      <c r="AE45" s="52"/>
      <c r="AF45" s="52"/>
      <c r="AG45" s="53"/>
      <c r="AH45" s="51" t="s">
        <v>201</v>
      </c>
      <c r="AI45" s="52"/>
      <c r="AJ45" s="52"/>
      <c r="AK45" s="52"/>
      <c r="AL45" s="53"/>
      <c r="AM45" s="51" t="s">
        <v>201</v>
      </c>
      <c r="AN45" s="52"/>
      <c r="AO45" s="52"/>
      <c r="AP45" s="52"/>
      <c r="AQ45" s="53"/>
      <c r="AR45" s="51" t="s">
        <v>201</v>
      </c>
      <c r="AS45" s="52"/>
      <c r="AT45" s="52"/>
      <c r="AU45" s="52"/>
      <c r="AV45" s="53"/>
      <c r="AW45" s="51" t="s">
        <v>201</v>
      </c>
      <c r="AX45" s="52"/>
      <c r="AY45" s="52"/>
      <c r="AZ45" s="52"/>
      <c r="BA45" s="53"/>
      <c r="BB45" s="51" t="s">
        <v>201</v>
      </c>
      <c r="BC45" s="52"/>
      <c r="BD45" s="52"/>
      <c r="BE45" s="52"/>
      <c r="BF45" s="53"/>
      <c r="BG45" s="45" t="s">
        <v>201</v>
      </c>
      <c r="BH45" s="45"/>
      <c r="BI45" s="45"/>
      <c r="BJ45" s="45"/>
      <c r="BK45" s="45"/>
    </row>
    <row r="46" spans="1:79" s="6" customFormat="1" ht="22.5" customHeight="1" x14ac:dyDescent="0.2">
      <c r="A46" s="29"/>
      <c r="B46" s="30"/>
      <c r="C46" s="30"/>
      <c r="D46" s="78"/>
      <c r="E46" s="31" t="s">
        <v>136</v>
      </c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3"/>
      <c r="X46" s="51" t="s">
        <v>201</v>
      </c>
      <c r="Y46" s="52"/>
      <c r="Z46" s="52"/>
      <c r="AA46" s="52"/>
      <c r="AB46" s="53"/>
      <c r="AC46" s="51" t="s">
        <v>201</v>
      </c>
      <c r="AD46" s="52"/>
      <c r="AE46" s="52"/>
      <c r="AF46" s="52"/>
      <c r="AG46" s="53"/>
      <c r="AH46" s="51" t="s">
        <v>201</v>
      </c>
      <c r="AI46" s="52"/>
      <c r="AJ46" s="52"/>
      <c r="AK46" s="52"/>
      <c r="AL46" s="53"/>
      <c r="AM46" s="51" t="s">
        <v>201</v>
      </c>
      <c r="AN46" s="52"/>
      <c r="AO46" s="52"/>
      <c r="AP46" s="52"/>
      <c r="AQ46" s="53"/>
      <c r="AR46" s="51" t="s">
        <v>201</v>
      </c>
      <c r="AS46" s="52"/>
      <c r="AT46" s="52"/>
      <c r="AU46" s="52"/>
      <c r="AV46" s="53"/>
      <c r="AW46" s="51" t="s">
        <v>201</v>
      </c>
      <c r="AX46" s="52"/>
      <c r="AY46" s="52"/>
      <c r="AZ46" s="52"/>
      <c r="BA46" s="53"/>
      <c r="BB46" s="51" t="s">
        <v>201</v>
      </c>
      <c r="BC46" s="52"/>
      <c r="BD46" s="52"/>
      <c r="BE46" s="52"/>
      <c r="BF46" s="53"/>
      <c r="BG46" s="45" t="s">
        <v>201</v>
      </c>
      <c r="BH46" s="45"/>
      <c r="BI46" s="45"/>
      <c r="BJ46" s="45"/>
      <c r="BK46" s="45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64" t="s">
        <v>200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9"/>
    </row>
    <row r="50" spans="1:79" ht="14.25" customHeight="1" x14ac:dyDescent="0.2">
      <c r="A50" s="64" t="s">
        <v>213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</row>
    <row r="51" spans="1:79" ht="15" customHeight="1" x14ac:dyDescent="0.2">
      <c r="A51" s="98" t="s">
        <v>174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</row>
    <row r="52" spans="1:79" ht="23.1" customHeight="1" x14ac:dyDescent="0.2">
      <c r="A52" s="66" t="s">
        <v>107</v>
      </c>
      <c r="B52" s="67"/>
      <c r="C52" s="67"/>
      <c r="D52" s="68"/>
      <c r="E52" s="27" t="s">
        <v>18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50" t="s">
        <v>208</v>
      </c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60"/>
      <c r="AN52" s="50" t="s">
        <v>209</v>
      </c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60"/>
      <c r="BG52" s="50" t="s">
        <v>210</v>
      </c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60"/>
    </row>
    <row r="53" spans="1:79" ht="48.75" customHeight="1" x14ac:dyDescent="0.2">
      <c r="A53" s="69"/>
      <c r="B53" s="70"/>
      <c r="C53" s="70"/>
      <c r="D53" s="71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50" t="s">
        <v>3</v>
      </c>
      <c r="V53" s="59"/>
      <c r="W53" s="59"/>
      <c r="X53" s="59"/>
      <c r="Y53" s="60"/>
      <c r="Z53" s="50" t="s">
        <v>2</v>
      </c>
      <c r="AA53" s="59"/>
      <c r="AB53" s="59"/>
      <c r="AC53" s="59"/>
      <c r="AD53" s="60"/>
      <c r="AE53" s="56" t="s">
        <v>106</v>
      </c>
      <c r="AF53" s="57"/>
      <c r="AG53" s="57"/>
      <c r="AH53" s="58"/>
      <c r="AI53" s="50" t="s">
        <v>4</v>
      </c>
      <c r="AJ53" s="59"/>
      <c r="AK53" s="59"/>
      <c r="AL53" s="59"/>
      <c r="AM53" s="60"/>
      <c r="AN53" s="50" t="s">
        <v>3</v>
      </c>
      <c r="AO53" s="59"/>
      <c r="AP53" s="59"/>
      <c r="AQ53" s="59"/>
      <c r="AR53" s="60"/>
      <c r="AS53" s="50" t="s">
        <v>2</v>
      </c>
      <c r="AT53" s="59"/>
      <c r="AU53" s="59"/>
      <c r="AV53" s="59"/>
      <c r="AW53" s="60"/>
      <c r="AX53" s="56" t="s">
        <v>106</v>
      </c>
      <c r="AY53" s="57"/>
      <c r="AZ53" s="57"/>
      <c r="BA53" s="58"/>
      <c r="BB53" s="50" t="s">
        <v>91</v>
      </c>
      <c r="BC53" s="59"/>
      <c r="BD53" s="59"/>
      <c r="BE53" s="59"/>
      <c r="BF53" s="60"/>
      <c r="BG53" s="50" t="s">
        <v>3</v>
      </c>
      <c r="BH53" s="59"/>
      <c r="BI53" s="59"/>
      <c r="BJ53" s="59"/>
      <c r="BK53" s="60"/>
      <c r="BL53" s="50" t="s">
        <v>2</v>
      </c>
      <c r="BM53" s="59"/>
      <c r="BN53" s="59"/>
      <c r="BO53" s="59"/>
      <c r="BP53" s="60"/>
      <c r="BQ53" s="56" t="s">
        <v>106</v>
      </c>
      <c r="BR53" s="57"/>
      <c r="BS53" s="57"/>
      <c r="BT53" s="58"/>
      <c r="BU53" s="50" t="s">
        <v>92</v>
      </c>
      <c r="BV53" s="59"/>
      <c r="BW53" s="59"/>
      <c r="BX53" s="59"/>
      <c r="BY53" s="60"/>
    </row>
    <row r="54" spans="1:79" ht="15" customHeight="1" x14ac:dyDescent="0.2">
      <c r="A54" s="50">
        <v>1</v>
      </c>
      <c r="B54" s="59"/>
      <c r="C54" s="59"/>
      <c r="D54" s="60"/>
      <c r="E54" s="50">
        <v>2</v>
      </c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60"/>
      <c r="U54" s="50">
        <v>3</v>
      </c>
      <c r="V54" s="59"/>
      <c r="W54" s="59"/>
      <c r="X54" s="59"/>
      <c r="Y54" s="60"/>
      <c r="Z54" s="50">
        <v>4</v>
      </c>
      <c r="AA54" s="59"/>
      <c r="AB54" s="59"/>
      <c r="AC54" s="59"/>
      <c r="AD54" s="60"/>
      <c r="AE54" s="50">
        <v>5</v>
      </c>
      <c r="AF54" s="59"/>
      <c r="AG54" s="59"/>
      <c r="AH54" s="60"/>
      <c r="AI54" s="50">
        <v>6</v>
      </c>
      <c r="AJ54" s="59"/>
      <c r="AK54" s="59"/>
      <c r="AL54" s="59"/>
      <c r="AM54" s="60"/>
      <c r="AN54" s="50">
        <v>7</v>
      </c>
      <c r="AO54" s="59"/>
      <c r="AP54" s="59"/>
      <c r="AQ54" s="59"/>
      <c r="AR54" s="60"/>
      <c r="AS54" s="50">
        <v>8</v>
      </c>
      <c r="AT54" s="59"/>
      <c r="AU54" s="59"/>
      <c r="AV54" s="59"/>
      <c r="AW54" s="60"/>
      <c r="AX54" s="50">
        <v>9</v>
      </c>
      <c r="AY54" s="59"/>
      <c r="AZ54" s="59"/>
      <c r="BA54" s="60"/>
      <c r="BB54" s="50">
        <v>10</v>
      </c>
      <c r="BC54" s="59"/>
      <c r="BD54" s="59"/>
      <c r="BE54" s="59"/>
      <c r="BF54" s="60"/>
      <c r="BG54" s="50">
        <v>11</v>
      </c>
      <c r="BH54" s="59"/>
      <c r="BI54" s="59"/>
      <c r="BJ54" s="59"/>
      <c r="BK54" s="60"/>
      <c r="BL54" s="50">
        <v>12</v>
      </c>
      <c r="BM54" s="59"/>
      <c r="BN54" s="59"/>
      <c r="BO54" s="59"/>
      <c r="BP54" s="60"/>
      <c r="BQ54" s="50">
        <v>13</v>
      </c>
      <c r="BR54" s="59"/>
      <c r="BS54" s="59"/>
      <c r="BT54" s="60"/>
      <c r="BU54" s="50">
        <v>14</v>
      </c>
      <c r="BV54" s="59"/>
      <c r="BW54" s="59"/>
      <c r="BX54" s="59"/>
      <c r="BY54" s="60"/>
    </row>
    <row r="55" spans="1:79" s="1" customFormat="1" ht="12.75" hidden="1" customHeight="1" x14ac:dyDescent="0.2">
      <c r="A55" s="54" t="s">
        <v>61</v>
      </c>
      <c r="B55" s="55"/>
      <c r="C55" s="55"/>
      <c r="D55" s="94"/>
      <c r="E55" s="54" t="s">
        <v>54</v>
      </c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94"/>
      <c r="U55" s="54" t="s">
        <v>62</v>
      </c>
      <c r="V55" s="55"/>
      <c r="W55" s="55"/>
      <c r="X55" s="55"/>
      <c r="Y55" s="94"/>
      <c r="Z55" s="54" t="s">
        <v>63</v>
      </c>
      <c r="AA55" s="55"/>
      <c r="AB55" s="55"/>
      <c r="AC55" s="55"/>
      <c r="AD55" s="94"/>
      <c r="AE55" s="54" t="s">
        <v>86</v>
      </c>
      <c r="AF55" s="55"/>
      <c r="AG55" s="55"/>
      <c r="AH55" s="94"/>
      <c r="AI55" s="116" t="s">
        <v>157</v>
      </c>
      <c r="AJ55" s="117"/>
      <c r="AK55" s="117"/>
      <c r="AL55" s="117"/>
      <c r="AM55" s="118"/>
      <c r="AN55" s="54" t="s">
        <v>64</v>
      </c>
      <c r="AO55" s="55"/>
      <c r="AP55" s="55"/>
      <c r="AQ55" s="55"/>
      <c r="AR55" s="94"/>
      <c r="AS55" s="54" t="s">
        <v>65</v>
      </c>
      <c r="AT55" s="55"/>
      <c r="AU55" s="55"/>
      <c r="AV55" s="55"/>
      <c r="AW55" s="94"/>
      <c r="AX55" s="54" t="s">
        <v>87</v>
      </c>
      <c r="AY55" s="55"/>
      <c r="AZ55" s="55"/>
      <c r="BA55" s="94"/>
      <c r="BB55" s="116" t="s">
        <v>157</v>
      </c>
      <c r="BC55" s="117"/>
      <c r="BD55" s="117"/>
      <c r="BE55" s="117"/>
      <c r="BF55" s="118"/>
      <c r="BG55" s="54" t="s">
        <v>55</v>
      </c>
      <c r="BH55" s="55"/>
      <c r="BI55" s="55"/>
      <c r="BJ55" s="55"/>
      <c r="BK55" s="94"/>
      <c r="BL55" s="54" t="s">
        <v>56</v>
      </c>
      <c r="BM55" s="55"/>
      <c r="BN55" s="55"/>
      <c r="BO55" s="55"/>
      <c r="BP55" s="94"/>
      <c r="BQ55" s="54" t="s">
        <v>88</v>
      </c>
      <c r="BR55" s="55"/>
      <c r="BS55" s="55"/>
      <c r="BT55" s="94"/>
      <c r="BU55" s="116" t="s">
        <v>157</v>
      </c>
      <c r="BV55" s="117"/>
      <c r="BW55" s="117"/>
      <c r="BX55" s="117"/>
      <c r="BY55" s="118"/>
      <c r="CA55" t="s">
        <v>23</v>
      </c>
    </row>
    <row r="56" spans="1:79" s="25" customFormat="1" ht="12.75" customHeight="1" x14ac:dyDescent="0.2">
      <c r="A56" s="42">
        <v>2240</v>
      </c>
      <c r="B56" s="43"/>
      <c r="C56" s="43"/>
      <c r="D56" s="44"/>
      <c r="E56" s="34" t="s">
        <v>160</v>
      </c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6"/>
      <c r="U56" s="51">
        <v>1101</v>
      </c>
      <c r="V56" s="52"/>
      <c r="W56" s="52"/>
      <c r="X56" s="52"/>
      <c r="Y56" s="53"/>
      <c r="Z56" s="51">
        <v>0</v>
      </c>
      <c r="AA56" s="52"/>
      <c r="AB56" s="52"/>
      <c r="AC56" s="52"/>
      <c r="AD56" s="53"/>
      <c r="AE56" s="51">
        <v>0</v>
      </c>
      <c r="AF56" s="52"/>
      <c r="AG56" s="52"/>
      <c r="AH56" s="53"/>
      <c r="AI56" s="51">
        <f>IF(ISNUMBER(U56),U56,0)+IF(ISNUMBER(Z56),Z56,0)</f>
        <v>1101</v>
      </c>
      <c r="AJ56" s="52"/>
      <c r="AK56" s="52"/>
      <c r="AL56" s="52"/>
      <c r="AM56" s="53"/>
      <c r="AN56" s="51">
        <v>3568</v>
      </c>
      <c r="AO56" s="52"/>
      <c r="AP56" s="52"/>
      <c r="AQ56" s="52"/>
      <c r="AR56" s="53"/>
      <c r="AS56" s="51">
        <v>0</v>
      </c>
      <c r="AT56" s="52"/>
      <c r="AU56" s="52"/>
      <c r="AV56" s="52"/>
      <c r="AW56" s="53"/>
      <c r="AX56" s="51">
        <v>0</v>
      </c>
      <c r="AY56" s="52"/>
      <c r="AZ56" s="52"/>
      <c r="BA56" s="53"/>
      <c r="BB56" s="51">
        <f>IF(ISNUMBER(AN56),AN56,0)+IF(ISNUMBER(AS56),AS56,0)</f>
        <v>3568</v>
      </c>
      <c r="BC56" s="52"/>
      <c r="BD56" s="52"/>
      <c r="BE56" s="52"/>
      <c r="BF56" s="53"/>
      <c r="BG56" s="51">
        <v>3600</v>
      </c>
      <c r="BH56" s="52"/>
      <c r="BI56" s="52"/>
      <c r="BJ56" s="52"/>
      <c r="BK56" s="53"/>
      <c r="BL56" s="51">
        <v>0</v>
      </c>
      <c r="BM56" s="52"/>
      <c r="BN56" s="52"/>
      <c r="BO56" s="52"/>
      <c r="BP56" s="53"/>
      <c r="BQ56" s="51">
        <v>0</v>
      </c>
      <c r="BR56" s="52"/>
      <c r="BS56" s="52"/>
      <c r="BT56" s="53"/>
      <c r="BU56" s="51">
        <f>IF(ISNUMBER(BG56),BG56,0)+IF(ISNUMBER(BL56),BL56,0)</f>
        <v>3600</v>
      </c>
      <c r="BV56" s="52"/>
      <c r="BW56" s="52"/>
      <c r="BX56" s="52"/>
      <c r="BY56" s="53"/>
      <c r="CA56" s="25" t="s">
        <v>24</v>
      </c>
    </row>
    <row r="57" spans="1:79" s="6" customFormat="1" ht="12.75" customHeight="1" x14ac:dyDescent="0.2">
      <c r="A57" s="29"/>
      <c r="B57" s="30"/>
      <c r="C57" s="30"/>
      <c r="D57" s="78"/>
      <c r="E57" s="31" t="s">
        <v>136</v>
      </c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3"/>
      <c r="U57" s="61">
        <f>U56</f>
        <v>1101</v>
      </c>
      <c r="V57" s="62"/>
      <c r="W57" s="62"/>
      <c r="X57" s="62"/>
      <c r="Y57" s="63"/>
      <c r="Z57" s="61">
        <v>0</v>
      </c>
      <c r="AA57" s="62"/>
      <c r="AB57" s="62"/>
      <c r="AC57" s="62"/>
      <c r="AD57" s="63"/>
      <c r="AE57" s="61">
        <v>0</v>
      </c>
      <c r="AF57" s="62"/>
      <c r="AG57" s="62"/>
      <c r="AH57" s="63"/>
      <c r="AI57" s="61">
        <f>IF(ISNUMBER(U57),U57,0)+IF(ISNUMBER(Z57),Z57,0)</f>
        <v>1101</v>
      </c>
      <c r="AJ57" s="62"/>
      <c r="AK57" s="62"/>
      <c r="AL57" s="62"/>
      <c r="AM57" s="63"/>
      <c r="AN57" s="61">
        <f>AN56</f>
        <v>3568</v>
      </c>
      <c r="AO57" s="62"/>
      <c r="AP57" s="62"/>
      <c r="AQ57" s="62"/>
      <c r="AR57" s="63"/>
      <c r="AS57" s="61">
        <v>0</v>
      </c>
      <c r="AT57" s="62"/>
      <c r="AU57" s="62"/>
      <c r="AV57" s="62"/>
      <c r="AW57" s="63"/>
      <c r="AX57" s="61">
        <v>0</v>
      </c>
      <c r="AY57" s="62"/>
      <c r="AZ57" s="62"/>
      <c r="BA57" s="63"/>
      <c r="BB57" s="61">
        <f>BB56</f>
        <v>3568</v>
      </c>
      <c r="BC57" s="62"/>
      <c r="BD57" s="62"/>
      <c r="BE57" s="62"/>
      <c r="BF57" s="63"/>
      <c r="BG57" s="61">
        <v>3600</v>
      </c>
      <c r="BH57" s="62"/>
      <c r="BI57" s="62"/>
      <c r="BJ57" s="62"/>
      <c r="BK57" s="63"/>
      <c r="BL57" s="61">
        <v>0</v>
      </c>
      <c r="BM57" s="62"/>
      <c r="BN57" s="62"/>
      <c r="BO57" s="62"/>
      <c r="BP57" s="63"/>
      <c r="BQ57" s="61">
        <v>0</v>
      </c>
      <c r="BR57" s="62"/>
      <c r="BS57" s="62"/>
      <c r="BT57" s="63"/>
      <c r="BU57" s="61">
        <v>3600</v>
      </c>
      <c r="BV57" s="62"/>
      <c r="BW57" s="62"/>
      <c r="BX57" s="62"/>
      <c r="BY57" s="63"/>
    </row>
    <row r="59" spans="1:79" ht="14.25" customHeight="1" x14ac:dyDescent="0.2">
      <c r="A59" s="64" t="s">
        <v>214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</row>
    <row r="60" spans="1:79" ht="15" customHeight="1" x14ac:dyDescent="0.2">
      <c r="A60" s="65" t="s">
        <v>174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</row>
    <row r="61" spans="1:79" ht="23.1" customHeight="1" x14ac:dyDescent="0.2">
      <c r="A61" s="66" t="s">
        <v>108</v>
      </c>
      <c r="B61" s="67"/>
      <c r="C61" s="67"/>
      <c r="D61" s="67"/>
      <c r="E61" s="68"/>
      <c r="F61" s="27" t="s">
        <v>18</v>
      </c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50" t="s">
        <v>208</v>
      </c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60"/>
      <c r="AN61" s="50" t="s">
        <v>209</v>
      </c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60"/>
      <c r="BG61" s="50" t="s">
        <v>210</v>
      </c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60"/>
    </row>
    <row r="62" spans="1:79" ht="51.75" customHeight="1" x14ac:dyDescent="0.2">
      <c r="A62" s="69"/>
      <c r="B62" s="70"/>
      <c r="C62" s="70"/>
      <c r="D62" s="70"/>
      <c r="E62" s="71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50" t="s">
        <v>3</v>
      </c>
      <c r="V62" s="59"/>
      <c r="W62" s="59"/>
      <c r="X62" s="59"/>
      <c r="Y62" s="60"/>
      <c r="Z62" s="50" t="s">
        <v>2</v>
      </c>
      <c r="AA62" s="59"/>
      <c r="AB62" s="59"/>
      <c r="AC62" s="59"/>
      <c r="AD62" s="60"/>
      <c r="AE62" s="56" t="s">
        <v>106</v>
      </c>
      <c r="AF62" s="57"/>
      <c r="AG62" s="57"/>
      <c r="AH62" s="58"/>
      <c r="AI62" s="50" t="s">
        <v>4</v>
      </c>
      <c r="AJ62" s="59"/>
      <c r="AK62" s="59"/>
      <c r="AL62" s="59"/>
      <c r="AM62" s="60"/>
      <c r="AN62" s="50" t="s">
        <v>3</v>
      </c>
      <c r="AO62" s="59"/>
      <c r="AP62" s="59"/>
      <c r="AQ62" s="59"/>
      <c r="AR62" s="60"/>
      <c r="AS62" s="50" t="s">
        <v>2</v>
      </c>
      <c r="AT62" s="59"/>
      <c r="AU62" s="59"/>
      <c r="AV62" s="59"/>
      <c r="AW62" s="60"/>
      <c r="AX62" s="56" t="s">
        <v>106</v>
      </c>
      <c r="AY62" s="57"/>
      <c r="AZ62" s="57"/>
      <c r="BA62" s="58"/>
      <c r="BB62" s="50" t="s">
        <v>91</v>
      </c>
      <c r="BC62" s="59"/>
      <c r="BD62" s="59"/>
      <c r="BE62" s="59"/>
      <c r="BF62" s="60"/>
      <c r="BG62" s="50" t="s">
        <v>3</v>
      </c>
      <c r="BH62" s="59"/>
      <c r="BI62" s="59"/>
      <c r="BJ62" s="59"/>
      <c r="BK62" s="60"/>
      <c r="BL62" s="50" t="s">
        <v>2</v>
      </c>
      <c r="BM62" s="59"/>
      <c r="BN62" s="59"/>
      <c r="BO62" s="59"/>
      <c r="BP62" s="60"/>
      <c r="BQ62" s="56" t="s">
        <v>106</v>
      </c>
      <c r="BR62" s="57"/>
      <c r="BS62" s="57"/>
      <c r="BT62" s="58"/>
      <c r="BU62" s="27" t="s">
        <v>92</v>
      </c>
      <c r="BV62" s="27"/>
      <c r="BW62" s="27"/>
      <c r="BX62" s="27"/>
      <c r="BY62" s="27"/>
    </row>
    <row r="63" spans="1:79" ht="15" customHeight="1" x14ac:dyDescent="0.2">
      <c r="A63" s="50">
        <v>1</v>
      </c>
      <c r="B63" s="59"/>
      <c r="C63" s="59"/>
      <c r="D63" s="59"/>
      <c r="E63" s="60"/>
      <c r="F63" s="50">
        <v>2</v>
      </c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60"/>
      <c r="U63" s="50">
        <v>3</v>
      </c>
      <c r="V63" s="59"/>
      <c r="W63" s="59"/>
      <c r="X63" s="59"/>
      <c r="Y63" s="60"/>
      <c r="Z63" s="50">
        <v>4</v>
      </c>
      <c r="AA63" s="59"/>
      <c r="AB63" s="59"/>
      <c r="AC63" s="59"/>
      <c r="AD63" s="60"/>
      <c r="AE63" s="50">
        <v>5</v>
      </c>
      <c r="AF63" s="59"/>
      <c r="AG63" s="59"/>
      <c r="AH63" s="60"/>
      <c r="AI63" s="50">
        <v>6</v>
      </c>
      <c r="AJ63" s="59"/>
      <c r="AK63" s="59"/>
      <c r="AL63" s="59"/>
      <c r="AM63" s="60"/>
      <c r="AN63" s="50">
        <v>7</v>
      </c>
      <c r="AO63" s="59"/>
      <c r="AP63" s="59"/>
      <c r="AQ63" s="59"/>
      <c r="AR63" s="60"/>
      <c r="AS63" s="50">
        <v>8</v>
      </c>
      <c r="AT63" s="59"/>
      <c r="AU63" s="59"/>
      <c r="AV63" s="59"/>
      <c r="AW63" s="60"/>
      <c r="AX63" s="50">
        <v>9</v>
      </c>
      <c r="AY63" s="59"/>
      <c r="AZ63" s="59"/>
      <c r="BA63" s="60"/>
      <c r="BB63" s="50">
        <v>10</v>
      </c>
      <c r="BC63" s="59"/>
      <c r="BD63" s="59"/>
      <c r="BE63" s="59"/>
      <c r="BF63" s="60"/>
      <c r="BG63" s="50">
        <v>11</v>
      </c>
      <c r="BH63" s="59"/>
      <c r="BI63" s="59"/>
      <c r="BJ63" s="59"/>
      <c r="BK63" s="60"/>
      <c r="BL63" s="50">
        <v>12</v>
      </c>
      <c r="BM63" s="59"/>
      <c r="BN63" s="59"/>
      <c r="BO63" s="59"/>
      <c r="BP63" s="60"/>
      <c r="BQ63" s="50">
        <v>13</v>
      </c>
      <c r="BR63" s="59"/>
      <c r="BS63" s="59"/>
      <c r="BT63" s="60"/>
      <c r="BU63" s="27">
        <v>14</v>
      </c>
      <c r="BV63" s="27"/>
      <c r="BW63" s="27"/>
      <c r="BX63" s="27"/>
      <c r="BY63" s="27"/>
    </row>
    <row r="64" spans="1:79" s="1" customFormat="1" ht="13.5" hidden="1" customHeight="1" x14ac:dyDescent="0.2">
      <c r="A64" s="54" t="s">
        <v>61</v>
      </c>
      <c r="B64" s="55"/>
      <c r="C64" s="55"/>
      <c r="D64" s="55"/>
      <c r="E64" s="94"/>
      <c r="F64" s="54" t="s">
        <v>54</v>
      </c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94"/>
      <c r="U64" s="54" t="s">
        <v>62</v>
      </c>
      <c r="V64" s="55"/>
      <c r="W64" s="55"/>
      <c r="X64" s="55"/>
      <c r="Y64" s="94"/>
      <c r="Z64" s="54" t="s">
        <v>63</v>
      </c>
      <c r="AA64" s="55"/>
      <c r="AB64" s="55"/>
      <c r="AC64" s="55"/>
      <c r="AD64" s="94"/>
      <c r="AE64" s="54" t="s">
        <v>86</v>
      </c>
      <c r="AF64" s="55"/>
      <c r="AG64" s="55"/>
      <c r="AH64" s="94"/>
      <c r="AI64" s="116" t="s">
        <v>157</v>
      </c>
      <c r="AJ64" s="117"/>
      <c r="AK64" s="117"/>
      <c r="AL64" s="117"/>
      <c r="AM64" s="118"/>
      <c r="AN64" s="54" t="s">
        <v>64</v>
      </c>
      <c r="AO64" s="55"/>
      <c r="AP64" s="55"/>
      <c r="AQ64" s="55"/>
      <c r="AR64" s="94"/>
      <c r="AS64" s="54" t="s">
        <v>65</v>
      </c>
      <c r="AT64" s="55"/>
      <c r="AU64" s="55"/>
      <c r="AV64" s="55"/>
      <c r="AW64" s="94"/>
      <c r="AX64" s="54" t="s">
        <v>87</v>
      </c>
      <c r="AY64" s="55"/>
      <c r="AZ64" s="55"/>
      <c r="BA64" s="94"/>
      <c r="BB64" s="116" t="s">
        <v>157</v>
      </c>
      <c r="BC64" s="117"/>
      <c r="BD64" s="117"/>
      <c r="BE64" s="117"/>
      <c r="BF64" s="118"/>
      <c r="BG64" s="54" t="s">
        <v>55</v>
      </c>
      <c r="BH64" s="55"/>
      <c r="BI64" s="55"/>
      <c r="BJ64" s="55"/>
      <c r="BK64" s="94"/>
      <c r="BL64" s="54" t="s">
        <v>56</v>
      </c>
      <c r="BM64" s="55"/>
      <c r="BN64" s="55"/>
      <c r="BO64" s="55"/>
      <c r="BP64" s="94"/>
      <c r="BQ64" s="54" t="s">
        <v>88</v>
      </c>
      <c r="BR64" s="55"/>
      <c r="BS64" s="55"/>
      <c r="BT64" s="94"/>
      <c r="BU64" s="107" t="s">
        <v>157</v>
      </c>
      <c r="BV64" s="107"/>
      <c r="BW64" s="107"/>
      <c r="BX64" s="107"/>
      <c r="BY64" s="107"/>
      <c r="CA64" t="s">
        <v>25</v>
      </c>
    </row>
    <row r="65" spans="1:79" s="6" customFormat="1" ht="12.75" customHeight="1" x14ac:dyDescent="0.2">
      <c r="A65" s="29"/>
      <c r="B65" s="30"/>
      <c r="C65" s="30"/>
      <c r="D65" s="30"/>
      <c r="E65" s="78"/>
      <c r="F65" s="29" t="s">
        <v>136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78"/>
      <c r="U65" s="61">
        <v>0</v>
      </c>
      <c r="V65" s="62"/>
      <c r="W65" s="62"/>
      <c r="X65" s="62"/>
      <c r="Y65" s="63"/>
      <c r="Z65" s="61">
        <v>0</v>
      </c>
      <c r="AA65" s="62"/>
      <c r="AB65" s="62"/>
      <c r="AC65" s="62"/>
      <c r="AD65" s="63"/>
      <c r="AE65" s="61">
        <v>0</v>
      </c>
      <c r="AF65" s="62"/>
      <c r="AG65" s="62"/>
      <c r="AH65" s="63"/>
      <c r="AI65" s="61">
        <f>IF(ISNUMBER(U65),U65,0)+IF(ISNUMBER(Z65),Z65,0)</f>
        <v>0</v>
      </c>
      <c r="AJ65" s="62"/>
      <c r="AK65" s="62"/>
      <c r="AL65" s="62"/>
      <c r="AM65" s="63"/>
      <c r="AN65" s="61">
        <v>0</v>
      </c>
      <c r="AO65" s="62"/>
      <c r="AP65" s="62"/>
      <c r="AQ65" s="62"/>
      <c r="AR65" s="63"/>
      <c r="AS65" s="61">
        <v>0</v>
      </c>
      <c r="AT65" s="62"/>
      <c r="AU65" s="62"/>
      <c r="AV65" s="62"/>
      <c r="AW65" s="63"/>
      <c r="AX65" s="61">
        <v>0</v>
      </c>
      <c r="AY65" s="62"/>
      <c r="AZ65" s="62"/>
      <c r="BA65" s="63"/>
      <c r="BB65" s="61">
        <f>IF(ISNUMBER(AN65),AN65,0)+IF(ISNUMBER(AS65),AS65,0)</f>
        <v>0</v>
      </c>
      <c r="BC65" s="62"/>
      <c r="BD65" s="62"/>
      <c r="BE65" s="62"/>
      <c r="BF65" s="63"/>
      <c r="BG65" s="61">
        <v>0</v>
      </c>
      <c r="BH65" s="62"/>
      <c r="BI65" s="62"/>
      <c r="BJ65" s="62"/>
      <c r="BK65" s="63"/>
      <c r="BL65" s="61">
        <v>0</v>
      </c>
      <c r="BM65" s="62"/>
      <c r="BN65" s="62"/>
      <c r="BO65" s="62"/>
      <c r="BP65" s="63"/>
      <c r="BQ65" s="61">
        <v>0</v>
      </c>
      <c r="BR65" s="62"/>
      <c r="BS65" s="62"/>
      <c r="BT65" s="63"/>
      <c r="BU65" s="61">
        <f>IF(ISNUMBER(BG65),BG65,0)+IF(ISNUMBER(BL65),BL65,0)</f>
        <v>0</v>
      </c>
      <c r="BV65" s="62"/>
      <c r="BW65" s="62"/>
      <c r="BX65" s="62"/>
      <c r="BY65" s="63"/>
      <c r="CA65" s="6" t="s">
        <v>26</v>
      </c>
    </row>
    <row r="67" spans="1:79" ht="14.25" customHeight="1" x14ac:dyDescent="0.2">
      <c r="A67" s="64" t="s">
        <v>215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</row>
    <row r="68" spans="1:79" ht="15" customHeight="1" x14ac:dyDescent="0.2">
      <c r="A68" s="65" t="s">
        <v>174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</row>
    <row r="69" spans="1:79" ht="23.1" customHeight="1" x14ac:dyDescent="0.2">
      <c r="A69" s="66" t="s">
        <v>107</v>
      </c>
      <c r="B69" s="67"/>
      <c r="C69" s="67"/>
      <c r="D69" s="68"/>
      <c r="E69" s="72" t="s">
        <v>18</v>
      </c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4"/>
      <c r="X69" s="50" t="s">
        <v>179</v>
      </c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60"/>
      <c r="AR69" s="27" t="s">
        <v>211</v>
      </c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</row>
    <row r="70" spans="1:79" ht="48.75" customHeight="1" x14ac:dyDescent="0.2">
      <c r="A70" s="69"/>
      <c r="B70" s="70"/>
      <c r="C70" s="70"/>
      <c r="D70" s="71"/>
      <c r="E70" s="75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7"/>
      <c r="X70" s="72" t="s">
        <v>3</v>
      </c>
      <c r="Y70" s="73"/>
      <c r="Z70" s="73"/>
      <c r="AA70" s="73"/>
      <c r="AB70" s="74"/>
      <c r="AC70" s="72" t="s">
        <v>2</v>
      </c>
      <c r="AD70" s="73"/>
      <c r="AE70" s="73"/>
      <c r="AF70" s="73"/>
      <c r="AG70" s="74"/>
      <c r="AH70" s="56" t="s">
        <v>106</v>
      </c>
      <c r="AI70" s="57"/>
      <c r="AJ70" s="57"/>
      <c r="AK70" s="57"/>
      <c r="AL70" s="58"/>
      <c r="AM70" s="50" t="s">
        <v>4</v>
      </c>
      <c r="AN70" s="59"/>
      <c r="AO70" s="59"/>
      <c r="AP70" s="59"/>
      <c r="AQ70" s="60"/>
      <c r="AR70" s="50" t="s">
        <v>3</v>
      </c>
      <c r="AS70" s="59"/>
      <c r="AT70" s="59"/>
      <c r="AU70" s="59"/>
      <c r="AV70" s="60"/>
      <c r="AW70" s="50" t="s">
        <v>2</v>
      </c>
      <c r="AX70" s="59"/>
      <c r="AY70" s="59"/>
      <c r="AZ70" s="59"/>
      <c r="BA70" s="60"/>
      <c r="BB70" s="56" t="s">
        <v>106</v>
      </c>
      <c r="BC70" s="57"/>
      <c r="BD70" s="57"/>
      <c r="BE70" s="57"/>
      <c r="BF70" s="58"/>
      <c r="BG70" s="50" t="s">
        <v>91</v>
      </c>
      <c r="BH70" s="59"/>
      <c r="BI70" s="59"/>
      <c r="BJ70" s="59"/>
      <c r="BK70" s="60"/>
    </row>
    <row r="71" spans="1:79" ht="12.75" customHeight="1" x14ac:dyDescent="0.2">
      <c r="A71" s="50">
        <v>1</v>
      </c>
      <c r="B71" s="59"/>
      <c r="C71" s="59"/>
      <c r="D71" s="60"/>
      <c r="E71" s="50">
        <v>2</v>
      </c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60"/>
      <c r="X71" s="50">
        <v>3</v>
      </c>
      <c r="Y71" s="59"/>
      <c r="Z71" s="59"/>
      <c r="AA71" s="59"/>
      <c r="AB71" s="60"/>
      <c r="AC71" s="50">
        <v>4</v>
      </c>
      <c r="AD71" s="59"/>
      <c r="AE71" s="59"/>
      <c r="AF71" s="59"/>
      <c r="AG71" s="60"/>
      <c r="AH71" s="50">
        <v>5</v>
      </c>
      <c r="AI71" s="59"/>
      <c r="AJ71" s="59"/>
      <c r="AK71" s="59"/>
      <c r="AL71" s="60"/>
      <c r="AM71" s="50">
        <v>6</v>
      </c>
      <c r="AN71" s="59"/>
      <c r="AO71" s="59"/>
      <c r="AP71" s="59"/>
      <c r="AQ71" s="60"/>
      <c r="AR71" s="50">
        <v>7</v>
      </c>
      <c r="AS71" s="59"/>
      <c r="AT71" s="59"/>
      <c r="AU71" s="59"/>
      <c r="AV71" s="60"/>
      <c r="AW71" s="50">
        <v>8</v>
      </c>
      <c r="AX71" s="59"/>
      <c r="AY71" s="59"/>
      <c r="AZ71" s="59"/>
      <c r="BA71" s="60"/>
      <c r="BB71" s="50">
        <v>9</v>
      </c>
      <c r="BC71" s="59"/>
      <c r="BD71" s="59"/>
      <c r="BE71" s="59"/>
      <c r="BF71" s="60"/>
      <c r="BG71" s="50">
        <v>10</v>
      </c>
      <c r="BH71" s="59"/>
      <c r="BI71" s="59"/>
      <c r="BJ71" s="59"/>
      <c r="BK71" s="60"/>
    </row>
    <row r="72" spans="1:79" s="1" customFormat="1" ht="12.75" hidden="1" customHeight="1" x14ac:dyDescent="0.2">
      <c r="A72" s="54" t="s">
        <v>61</v>
      </c>
      <c r="B72" s="55"/>
      <c r="C72" s="55"/>
      <c r="D72" s="94"/>
      <c r="E72" s="54" t="s">
        <v>54</v>
      </c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94"/>
      <c r="X72" s="127" t="s">
        <v>57</v>
      </c>
      <c r="Y72" s="128"/>
      <c r="Z72" s="128"/>
      <c r="AA72" s="128"/>
      <c r="AB72" s="129"/>
      <c r="AC72" s="127" t="s">
        <v>58</v>
      </c>
      <c r="AD72" s="128"/>
      <c r="AE72" s="128"/>
      <c r="AF72" s="128"/>
      <c r="AG72" s="129"/>
      <c r="AH72" s="54" t="s">
        <v>89</v>
      </c>
      <c r="AI72" s="55"/>
      <c r="AJ72" s="55"/>
      <c r="AK72" s="55"/>
      <c r="AL72" s="94"/>
      <c r="AM72" s="116" t="s">
        <v>158</v>
      </c>
      <c r="AN72" s="117"/>
      <c r="AO72" s="117"/>
      <c r="AP72" s="117"/>
      <c r="AQ72" s="118"/>
      <c r="AR72" s="54" t="s">
        <v>59</v>
      </c>
      <c r="AS72" s="55"/>
      <c r="AT72" s="55"/>
      <c r="AU72" s="55"/>
      <c r="AV72" s="94"/>
      <c r="AW72" s="54" t="s">
        <v>60</v>
      </c>
      <c r="AX72" s="55"/>
      <c r="AY72" s="55"/>
      <c r="AZ72" s="55"/>
      <c r="BA72" s="94"/>
      <c r="BB72" s="54" t="s">
        <v>90</v>
      </c>
      <c r="BC72" s="55"/>
      <c r="BD72" s="55"/>
      <c r="BE72" s="55"/>
      <c r="BF72" s="94"/>
      <c r="BG72" s="116" t="s">
        <v>158</v>
      </c>
      <c r="BH72" s="117"/>
      <c r="BI72" s="117"/>
      <c r="BJ72" s="117"/>
      <c r="BK72" s="118"/>
      <c r="CA72" t="s">
        <v>27</v>
      </c>
    </row>
    <row r="73" spans="1:79" s="25" customFormat="1" ht="12.75" customHeight="1" x14ac:dyDescent="0.2">
      <c r="A73" s="42"/>
      <c r="B73" s="43"/>
      <c r="C73" s="43"/>
      <c r="D73" s="44"/>
      <c r="E73" s="34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6"/>
      <c r="X73" s="51" t="s">
        <v>201</v>
      </c>
      <c r="Y73" s="52"/>
      <c r="Z73" s="52"/>
      <c r="AA73" s="52"/>
      <c r="AB73" s="53"/>
      <c r="AC73" s="51" t="s">
        <v>201</v>
      </c>
      <c r="AD73" s="52"/>
      <c r="AE73" s="52"/>
      <c r="AF73" s="52"/>
      <c r="AG73" s="53"/>
      <c r="AH73" s="51" t="s">
        <v>201</v>
      </c>
      <c r="AI73" s="52"/>
      <c r="AJ73" s="52"/>
      <c r="AK73" s="52"/>
      <c r="AL73" s="53"/>
      <c r="AM73" s="51" t="s">
        <v>201</v>
      </c>
      <c r="AN73" s="52"/>
      <c r="AO73" s="52"/>
      <c r="AP73" s="52"/>
      <c r="AQ73" s="53"/>
      <c r="AR73" s="51" t="s">
        <v>201</v>
      </c>
      <c r="AS73" s="52"/>
      <c r="AT73" s="52"/>
      <c r="AU73" s="52"/>
      <c r="AV73" s="53"/>
      <c r="AW73" s="51" t="s">
        <v>201</v>
      </c>
      <c r="AX73" s="52"/>
      <c r="AY73" s="52"/>
      <c r="AZ73" s="52"/>
      <c r="BA73" s="53"/>
      <c r="BB73" s="51" t="s">
        <v>201</v>
      </c>
      <c r="BC73" s="52"/>
      <c r="BD73" s="52"/>
      <c r="BE73" s="52"/>
      <c r="BF73" s="53"/>
      <c r="BG73" s="45" t="s">
        <v>201</v>
      </c>
      <c r="BH73" s="45"/>
      <c r="BI73" s="45"/>
      <c r="BJ73" s="45"/>
      <c r="BK73" s="45"/>
      <c r="CA73" s="25" t="s">
        <v>28</v>
      </c>
    </row>
    <row r="74" spans="1:79" s="6" customFormat="1" ht="12.75" customHeight="1" x14ac:dyDescent="0.2">
      <c r="A74" s="29"/>
      <c r="B74" s="30"/>
      <c r="C74" s="30"/>
      <c r="D74" s="78"/>
      <c r="E74" s="31" t="s">
        <v>136</v>
      </c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3"/>
      <c r="X74" s="51" t="s">
        <v>201</v>
      </c>
      <c r="Y74" s="52"/>
      <c r="Z74" s="52"/>
      <c r="AA74" s="52"/>
      <c r="AB74" s="53"/>
      <c r="AC74" s="51" t="s">
        <v>201</v>
      </c>
      <c r="AD74" s="52"/>
      <c r="AE74" s="52"/>
      <c r="AF74" s="52"/>
      <c r="AG74" s="53"/>
      <c r="AH74" s="51" t="s">
        <v>201</v>
      </c>
      <c r="AI74" s="52"/>
      <c r="AJ74" s="52"/>
      <c r="AK74" s="52"/>
      <c r="AL74" s="53"/>
      <c r="AM74" s="51" t="s">
        <v>201</v>
      </c>
      <c r="AN74" s="52"/>
      <c r="AO74" s="52"/>
      <c r="AP74" s="52"/>
      <c r="AQ74" s="53"/>
      <c r="AR74" s="51" t="s">
        <v>201</v>
      </c>
      <c r="AS74" s="52"/>
      <c r="AT74" s="52"/>
      <c r="AU74" s="52"/>
      <c r="AV74" s="53"/>
      <c r="AW74" s="51" t="s">
        <v>201</v>
      </c>
      <c r="AX74" s="52"/>
      <c r="AY74" s="52"/>
      <c r="AZ74" s="52"/>
      <c r="BA74" s="53"/>
      <c r="BB74" s="51" t="s">
        <v>201</v>
      </c>
      <c r="BC74" s="52"/>
      <c r="BD74" s="52"/>
      <c r="BE74" s="52"/>
      <c r="BF74" s="53"/>
      <c r="BG74" s="45" t="s">
        <v>201</v>
      </c>
      <c r="BH74" s="45"/>
      <c r="BI74" s="45"/>
      <c r="BJ74" s="45"/>
      <c r="BK74" s="45"/>
    </row>
    <row r="76" spans="1:79" ht="14.25" customHeight="1" x14ac:dyDescent="0.2">
      <c r="A76" s="64" t="s">
        <v>216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</row>
    <row r="77" spans="1:79" ht="15" customHeight="1" x14ac:dyDescent="0.2">
      <c r="A77" s="65" t="s">
        <v>174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</row>
    <row r="78" spans="1:79" ht="23.1" customHeight="1" x14ac:dyDescent="0.2">
      <c r="A78" s="66" t="s">
        <v>108</v>
      </c>
      <c r="B78" s="67"/>
      <c r="C78" s="67"/>
      <c r="D78" s="67"/>
      <c r="E78" s="68"/>
      <c r="F78" s="72" t="s">
        <v>18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27" t="s">
        <v>179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50" t="s">
        <v>211</v>
      </c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60"/>
    </row>
    <row r="79" spans="1:79" ht="53.25" customHeight="1" x14ac:dyDescent="0.2">
      <c r="A79" s="69"/>
      <c r="B79" s="70"/>
      <c r="C79" s="70"/>
      <c r="D79" s="70"/>
      <c r="E79" s="71"/>
      <c r="F79" s="75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7"/>
      <c r="X79" s="50" t="s">
        <v>3</v>
      </c>
      <c r="Y79" s="59"/>
      <c r="Z79" s="59"/>
      <c r="AA79" s="59"/>
      <c r="AB79" s="60"/>
      <c r="AC79" s="50" t="s">
        <v>2</v>
      </c>
      <c r="AD79" s="59"/>
      <c r="AE79" s="59"/>
      <c r="AF79" s="59"/>
      <c r="AG79" s="60"/>
      <c r="AH79" s="56" t="s">
        <v>106</v>
      </c>
      <c r="AI79" s="57"/>
      <c r="AJ79" s="57"/>
      <c r="AK79" s="57"/>
      <c r="AL79" s="58"/>
      <c r="AM79" s="50" t="s">
        <v>4</v>
      </c>
      <c r="AN79" s="59"/>
      <c r="AO79" s="59"/>
      <c r="AP79" s="59"/>
      <c r="AQ79" s="60"/>
      <c r="AR79" s="50" t="s">
        <v>3</v>
      </c>
      <c r="AS79" s="59"/>
      <c r="AT79" s="59"/>
      <c r="AU79" s="59"/>
      <c r="AV79" s="60"/>
      <c r="AW79" s="50" t="s">
        <v>2</v>
      </c>
      <c r="AX79" s="59"/>
      <c r="AY79" s="59"/>
      <c r="AZ79" s="59"/>
      <c r="BA79" s="60"/>
      <c r="BB79" s="28" t="s">
        <v>106</v>
      </c>
      <c r="BC79" s="28"/>
      <c r="BD79" s="28"/>
      <c r="BE79" s="28"/>
      <c r="BF79" s="28"/>
      <c r="BG79" s="50" t="s">
        <v>91</v>
      </c>
      <c r="BH79" s="59"/>
      <c r="BI79" s="59"/>
      <c r="BJ79" s="59"/>
      <c r="BK79" s="60"/>
    </row>
    <row r="80" spans="1:79" ht="15" customHeight="1" x14ac:dyDescent="0.2">
      <c r="A80" s="50">
        <v>1</v>
      </c>
      <c r="B80" s="59"/>
      <c r="C80" s="59"/>
      <c r="D80" s="59"/>
      <c r="E80" s="60"/>
      <c r="F80" s="50">
        <v>2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60"/>
      <c r="X80" s="50">
        <v>3</v>
      </c>
      <c r="Y80" s="59"/>
      <c r="Z80" s="59"/>
      <c r="AA80" s="59"/>
      <c r="AB80" s="60"/>
      <c r="AC80" s="50">
        <v>4</v>
      </c>
      <c r="AD80" s="59"/>
      <c r="AE80" s="59"/>
      <c r="AF80" s="59"/>
      <c r="AG80" s="60"/>
      <c r="AH80" s="50">
        <v>5</v>
      </c>
      <c r="AI80" s="59"/>
      <c r="AJ80" s="59"/>
      <c r="AK80" s="59"/>
      <c r="AL80" s="60"/>
      <c r="AM80" s="50">
        <v>6</v>
      </c>
      <c r="AN80" s="59"/>
      <c r="AO80" s="59"/>
      <c r="AP80" s="59"/>
      <c r="AQ80" s="60"/>
      <c r="AR80" s="50">
        <v>7</v>
      </c>
      <c r="AS80" s="59"/>
      <c r="AT80" s="59"/>
      <c r="AU80" s="59"/>
      <c r="AV80" s="60"/>
      <c r="AW80" s="50">
        <v>8</v>
      </c>
      <c r="AX80" s="59"/>
      <c r="AY80" s="59"/>
      <c r="AZ80" s="59"/>
      <c r="BA80" s="60"/>
      <c r="BB80" s="50">
        <v>9</v>
      </c>
      <c r="BC80" s="59"/>
      <c r="BD80" s="59"/>
      <c r="BE80" s="59"/>
      <c r="BF80" s="60"/>
      <c r="BG80" s="50">
        <v>10</v>
      </c>
      <c r="BH80" s="59"/>
      <c r="BI80" s="59"/>
      <c r="BJ80" s="59"/>
      <c r="BK80" s="60"/>
    </row>
    <row r="81" spans="1:79" s="1" customFormat="1" ht="15" hidden="1" customHeight="1" x14ac:dyDescent="0.2">
      <c r="A81" s="54" t="s">
        <v>61</v>
      </c>
      <c r="B81" s="55"/>
      <c r="C81" s="55"/>
      <c r="D81" s="55"/>
      <c r="E81" s="94"/>
      <c r="F81" s="54" t="s">
        <v>54</v>
      </c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94"/>
      <c r="X81" s="54" t="s">
        <v>57</v>
      </c>
      <c r="Y81" s="55"/>
      <c r="Z81" s="55"/>
      <c r="AA81" s="55"/>
      <c r="AB81" s="94"/>
      <c r="AC81" s="54" t="s">
        <v>58</v>
      </c>
      <c r="AD81" s="55"/>
      <c r="AE81" s="55"/>
      <c r="AF81" s="55"/>
      <c r="AG81" s="94"/>
      <c r="AH81" s="54" t="s">
        <v>89</v>
      </c>
      <c r="AI81" s="55"/>
      <c r="AJ81" s="55"/>
      <c r="AK81" s="55"/>
      <c r="AL81" s="94"/>
      <c r="AM81" s="116" t="s">
        <v>158</v>
      </c>
      <c r="AN81" s="117"/>
      <c r="AO81" s="117"/>
      <c r="AP81" s="117"/>
      <c r="AQ81" s="118"/>
      <c r="AR81" s="54" t="s">
        <v>59</v>
      </c>
      <c r="AS81" s="55"/>
      <c r="AT81" s="55"/>
      <c r="AU81" s="55"/>
      <c r="AV81" s="94"/>
      <c r="AW81" s="54" t="s">
        <v>60</v>
      </c>
      <c r="AX81" s="55"/>
      <c r="AY81" s="55"/>
      <c r="AZ81" s="55"/>
      <c r="BA81" s="94"/>
      <c r="BB81" s="54" t="s">
        <v>90</v>
      </c>
      <c r="BC81" s="55"/>
      <c r="BD81" s="55"/>
      <c r="BE81" s="55"/>
      <c r="BF81" s="94"/>
      <c r="BG81" s="116" t="s">
        <v>158</v>
      </c>
      <c r="BH81" s="117"/>
      <c r="BI81" s="117"/>
      <c r="BJ81" s="117"/>
      <c r="BK81" s="118"/>
      <c r="CA81" t="s">
        <v>29</v>
      </c>
    </row>
    <row r="82" spans="1:79" s="1" customFormat="1" ht="15" customHeight="1" x14ac:dyDescent="0.2">
      <c r="A82" s="54"/>
      <c r="B82" s="55"/>
      <c r="C82" s="55"/>
      <c r="D82" s="55"/>
      <c r="E82" s="94"/>
      <c r="F82" s="54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94"/>
      <c r="X82" s="42" t="s">
        <v>201</v>
      </c>
      <c r="Y82" s="55"/>
      <c r="Z82" s="55"/>
      <c r="AA82" s="55"/>
      <c r="AB82" s="94"/>
      <c r="AC82" s="42" t="s">
        <v>201</v>
      </c>
      <c r="AD82" s="55"/>
      <c r="AE82" s="55"/>
      <c r="AF82" s="55"/>
      <c r="AG82" s="94"/>
      <c r="AH82" s="42" t="s">
        <v>201</v>
      </c>
      <c r="AI82" s="55"/>
      <c r="AJ82" s="55"/>
      <c r="AK82" s="55"/>
      <c r="AL82" s="94"/>
      <c r="AM82" s="42" t="s">
        <v>201</v>
      </c>
      <c r="AN82" s="55"/>
      <c r="AO82" s="55"/>
      <c r="AP82" s="55"/>
      <c r="AQ82" s="94"/>
      <c r="AR82" s="42" t="s">
        <v>201</v>
      </c>
      <c r="AS82" s="55"/>
      <c r="AT82" s="55"/>
      <c r="AU82" s="55"/>
      <c r="AV82" s="94"/>
      <c r="AW82" s="42" t="s">
        <v>201</v>
      </c>
      <c r="AX82" s="55"/>
      <c r="AY82" s="55"/>
      <c r="AZ82" s="55"/>
      <c r="BA82" s="94"/>
      <c r="BB82" s="42" t="s">
        <v>201</v>
      </c>
      <c r="BC82" s="55"/>
      <c r="BD82" s="55"/>
      <c r="BE82" s="55"/>
      <c r="BF82" s="94"/>
      <c r="BG82" s="42" t="s">
        <v>201</v>
      </c>
      <c r="BH82" s="55"/>
      <c r="BI82" s="55"/>
      <c r="BJ82" s="55"/>
      <c r="BK82" s="94"/>
      <c r="CA82"/>
    </row>
    <row r="83" spans="1:79" s="6" customFormat="1" ht="12.75" customHeight="1" x14ac:dyDescent="0.2">
      <c r="A83" s="29"/>
      <c r="B83" s="30"/>
      <c r="C83" s="30"/>
      <c r="D83" s="30"/>
      <c r="E83" s="78"/>
      <c r="F83" s="29" t="s">
        <v>136</v>
      </c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78"/>
      <c r="X83" s="51" t="s">
        <v>201</v>
      </c>
      <c r="Y83" s="52"/>
      <c r="Z83" s="52"/>
      <c r="AA83" s="52"/>
      <c r="AB83" s="53"/>
      <c r="AC83" s="51" t="s">
        <v>201</v>
      </c>
      <c r="AD83" s="52"/>
      <c r="AE83" s="52"/>
      <c r="AF83" s="52"/>
      <c r="AG83" s="53"/>
      <c r="AH83" s="51" t="s">
        <v>201</v>
      </c>
      <c r="AI83" s="52"/>
      <c r="AJ83" s="52"/>
      <c r="AK83" s="52"/>
      <c r="AL83" s="53"/>
      <c r="AM83" s="51" t="s">
        <v>201</v>
      </c>
      <c r="AN83" s="52"/>
      <c r="AO83" s="52"/>
      <c r="AP83" s="52"/>
      <c r="AQ83" s="53"/>
      <c r="AR83" s="51" t="s">
        <v>201</v>
      </c>
      <c r="AS83" s="52"/>
      <c r="AT83" s="52"/>
      <c r="AU83" s="52"/>
      <c r="AV83" s="53"/>
      <c r="AW83" s="51" t="s">
        <v>201</v>
      </c>
      <c r="AX83" s="52"/>
      <c r="AY83" s="52"/>
      <c r="AZ83" s="52"/>
      <c r="BA83" s="53"/>
      <c r="BB83" s="51" t="s">
        <v>201</v>
      </c>
      <c r="BC83" s="52"/>
      <c r="BD83" s="52"/>
      <c r="BE83" s="52"/>
      <c r="BF83" s="53"/>
      <c r="BG83" s="51" t="s">
        <v>201</v>
      </c>
      <c r="BH83" s="52"/>
      <c r="BI83" s="52"/>
      <c r="BJ83" s="52"/>
      <c r="BK83" s="53"/>
      <c r="CA83" s="6" t="s">
        <v>30</v>
      </c>
    </row>
    <row r="86" spans="1:79" ht="14.25" customHeight="1" x14ac:dyDescent="0.2">
      <c r="A86" s="64" t="s">
        <v>109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</row>
    <row r="87" spans="1:79" ht="14.25" customHeight="1" x14ac:dyDescent="0.2">
      <c r="A87" s="64" t="s">
        <v>217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</row>
    <row r="88" spans="1:79" ht="15" customHeight="1" x14ac:dyDescent="0.2">
      <c r="A88" s="65" t="s">
        <v>174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</row>
    <row r="89" spans="1:79" ht="23.1" customHeight="1" x14ac:dyDescent="0.2">
      <c r="A89" s="72" t="s">
        <v>5</v>
      </c>
      <c r="B89" s="73"/>
      <c r="C89" s="73"/>
      <c r="D89" s="72" t="s">
        <v>110</v>
      </c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4"/>
      <c r="U89" s="50" t="s">
        <v>208</v>
      </c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60"/>
      <c r="AN89" s="50" t="s">
        <v>209</v>
      </c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60"/>
      <c r="BG89" s="27" t="s">
        <v>210</v>
      </c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</row>
    <row r="90" spans="1:79" ht="52.5" customHeight="1" x14ac:dyDescent="0.2">
      <c r="A90" s="75"/>
      <c r="B90" s="76"/>
      <c r="C90" s="76"/>
      <c r="D90" s="75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7"/>
      <c r="U90" s="50" t="s">
        <v>3</v>
      </c>
      <c r="V90" s="59"/>
      <c r="W90" s="59"/>
      <c r="X90" s="59"/>
      <c r="Y90" s="60"/>
      <c r="Z90" s="50" t="s">
        <v>2</v>
      </c>
      <c r="AA90" s="59"/>
      <c r="AB90" s="59"/>
      <c r="AC90" s="59"/>
      <c r="AD90" s="60"/>
      <c r="AE90" s="56" t="s">
        <v>106</v>
      </c>
      <c r="AF90" s="57"/>
      <c r="AG90" s="57"/>
      <c r="AH90" s="58"/>
      <c r="AI90" s="50" t="s">
        <v>4</v>
      </c>
      <c r="AJ90" s="59"/>
      <c r="AK90" s="59"/>
      <c r="AL90" s="59"/>
      <c r="AM90" s="60"/>
      <c r="AN90" s="50" t="s">
        <v>3</v>
      </c>
      <c r="AO90" s="59"/>
      <c r="AP90" s="59"/>
      <c r="AQ90" s="59"/>
      <c r="AR90" s="60"/>
      <c r="AS90" s="50" t="s">
        <v>2</v>
      </c>
      <c r="AT90" s="59"/>
      <c r="AU90" s="59"/>
      <c r="AV90" s="59"/>
      <c r="AW90" s="60"/>
      <c r="AX90" s="56" t="s">
        <v>106</v>
      </c>
      <c r="AY90" s="57"/>
      <c r="AZ90" s="57"/>
      <c r="BA90" s="58"/>
      <c r="BB90" s="50" t="s">
        <v>91</v>
      </c>
      <c r="BC90" s="59"/>
      <c r="BD90" s="59"/>
      <c r="BE90" s="59"/>
      <c r="BF90" s="60"/>
      <c r="BG90" s="50" t="s">
        <v>3</v>
      </c>
      <c r="BH90" s="59"/>
      <c r="BI90" s="59"/>
      <c r="BJ90" s="59"/>
      <c r="BK90" s="60"/>
      <c r="BL90" s="27" t="s">
        <v>2</v>
      </c>
      <c r="BM90" s="27"/>
      <c r="BN90" s="27"/>
      <c r="BO90" s="27"/>
      <c r="BP90" s="27"/>
      <c r="BQ90" s="28" t="s">
        <v>106</v>
      </c>
      <c r="BR90" s="28"/>
      <c r="BS90" s="28"/>
      <c r="BT90" s="28"/>
      <c r="BU90" s="50" t="s">
        <v>92</v>
      </c>
      <c r="BV90" s="59"/>
      <c r="BW90" s="59"/>
      <c r="BX90" s="59"/>
      <c r="BY90" s="60"/>
    </row>
    <row r="91" spans="1:79" ht="15" customHeight="1" x14ac:dyDescent="0.2">
      <c r="A91" s="50">
        <v>1</v>
      </c>
      <c r="B91" s="59"/>
      <c r="C91" s="59"/>
      <c r="D91" s="50">
        <v>2</v>
      </c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60"/>
      <c r="U91" s="50">
        <v>3</v>
      </c>
      <c r="V91" s="59"/>
      <c r="W91" s="59"/>
      <c r="X91" s="59"/>
      <c r="Y91" s="60"/>
      <c r="Z91" s="50">
        <v>4</v>
      </c>
      <c r="AA91" s="59"/>
      <c r="AB91" s="59"/>
      <c r="AC91" s="59"/>
      <c r="AD91" s="60"/>
      <c r="AE91" s="50">
        <v>5</v>
      </c>
      <c r="AF91" s="59"/>
      <c r="AG91" s="59"/>
      <c r="AH91" s="60"/>
      <c r="AI91" s="50">
        <v>6</v>
      </c>
      <c r="AJ91" s="59"/>
      <c r="AK91" s="59"/>
      <c r="AL91" s="59"/>
      <c r="AM91" s="60"/>
      <c r="AN91" s="50">
        <v>7</v>
      </c>
      <c r="AO91" s="59"/>
      <c r="AP91" s="59"/>
      <c r="AQ91" s="59"/>
      <c r="AR91" s="60"/>
      <c r="AS91" s="50">
        <v>8</v>
      </c>
      <c r="AT91" s="59"/>
      <c r="AU91" s="59"/>
      <c r="AV91" s="59"/>
      <c r="AW91" s="60"/>
      <c r="AX91" s="27">
        <v>9</v>
      </c>
      <c r="AY91" s="27"/>
      <c r="AZ91" s="27"/>
      <c r="BA91" s="27"/>
      <c r="BB91" s="50">
        <v>10</v>
      </c>
      <c r="BC91" s="59"/>
      <c r="BD91" s="59"/>
      <c r="BE91" s="59"/>
      <c r="BF91" s="60"/>
      <c r="BG91" s="50">
        <v>11</v>
      </c>
      <c r="BH91" s="59"/>
      <c r="BI91" s="59"/>
      <c r="BJ91" s="59"/>
      <c r="BK91" s="60"/>
      <c r="BL91" s="27">
        <v>12</v>
      </c>
      <c r="BM91" s="27"/>
      <c r="BN91" s="27"/>
      <c r="BO91" s="27"/>
      <c r="BP91" s="27"/>
      <c r="BQ91" s="50">
        <v>13</v>
      </c>
      <c r="BR91" s="59"/>
      <c r="BS91" s="59"/>
      <c r="BT91" s="60"/>
      <c r="BU91" s="50">
        <v>14</v>
      </c>
      <c r="BV91" s="59"/>
      <c r="BW91" s="59"/>
      <c r="BX91" s="59"/>
      <c r="BY91" s="60"/>
    </row>
    <row r="92" spans="1:79" s="1" customFormat="1" ht="14.25" hidden="1" customHeight="1" x14ac:dyDescent="0.2">
      <c r="A92" s="54" t="s">
        <v>66</v>
      </c>
      <c r="B92" s="55"/>
      <c r="C92" s="55"/>
      <c r="D92" s="54" t="s">
        <v>54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94"/>
      <c r="U92" s="37" t="s">
        <v>62</v>
      </c>
      <c r="V92" s="37"/>
      <c r="W92" s="37"/>
      <c r="X92" s="37"/>
      <c r="Y92" s="37"/>
      <c r="Z92" s="37" t="s">
        <v>63</v>
      </c>
      <c r="AA92" s="37"/>
      <c r="AB92" s="37"/>
      <c r="AC92" s="37"/>
      <c r="AD92" s="37"/>
      <c r="AE92" s="37" t="s">
        <v>86</v>
      </c>
      <c r="AF92" s="37"/>
      <c r="AG92" s="37"/>
      <c r="AH92" s="37"/>
      <c r="AI92" s="107" t="s">
        <v>157</v>
      </c>
      <c r="AJ92" s="107"/>
      <c r="AK92" s="107"/>
      <c r="AL92" s="107"/>
      <c r="AM92" s="107"/>
      <c r="AN92" s="37" t="s">
        <v>64</v>
      </c>
      <c r="AO92" s="37"/>
      <c r="AP92" s="37"/>
      <c r="AQ92" s="37"/>
      <c r="AR92" s="37"/>
      <c r="AS92" s="37" t="s">
        <v>65</v>
      </c>
      <c r="AT92" s="37"/>
      <c r="AU92" s="37"/>
      <c r="AV92" s="37"/>
      <c r="AW92" s="37"/>
      <c r="AX92" s="37" t="s">
        <v>87</v>
      </c>
      <c r="AY92" s="37"/>
      <c r="AZ92" s="37"/>
      <c r="BA92" s="37"/>
      <c r="BB92" s="107" t="s">
        <v>157</v>
      </c>
      <c r="BC92" s="107"/>
      <c r="BD92" s="107"/>
      <c r="BE92" s="107"/>
      <c r="BF92" s="107"/>
      <c r="BG92" s="37" t="s">
        <v>55</v>
      </c>
      <c r="BH92" s="37"/>
      <c r="BI92" s="37"/>
      <c r="BJ92" s="37"/>
      <c r="BK92" s="37"/>
      <c r="BL92" s="37" t="s">
        <v>56</v>
      </c>
      <c r="BM92" s="37"/>
      <c r="BN92" s="37"/>
      <c r="BO92" s="37"/>
      <c r="BP92" s="37"/>
      <c r="BQ92" s="37" t="s">
        <v>88</v>
      </c>
      <c r="BR92" s="37"/>
      <c r="BS92" s="37"/>
      <c r="BT92" s="37"/>
      <c r="BU92" s="107" t="s">
        <v>157</v>
      </c>
      <c r="BV92" s="107"/>
      <c r="BW92" s="107"/>
      <c r="BX92" s="107"/>
      <c r="BY92" s="107"/>
      <c r="CA92" t="s">
        <v>31</v>
      </c>
    </row>
    <row r="93" spans="1:79" s="25" customFormat="1" ht="12.75" customHeight="1" x14ac:dyDescent="0.2">
      <c r="A93" s="42">
        <v>1</v>
      </c>
      <c r="B93" s="43"/>
      <c r="C93" s="43"/>
      <c r="D93" s="34" t="s">
        <v>182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6"/>
      <c r="U93" s="51">
        <v>1101</v>
      </c>
      <c r="V93" s="52"/>
      <c r="W93" s="52"/>
      <c r="X93" s="52"/>
      <c r="Y93" s="53"/>
      <c r="Z93" s="51">
        <v>0</v>
      </c>
      <c r="AA93" s="52"/>
      <c r="AB93" s="52"/>
      <c r="AC93" s="52"/>
      <c r="AD93" s="53"/>
      <c r="AE93" s="51">
        <v>0</v>
      </c>
      <c r="AF93" s="52"/>
      <c r="AG93" s="52"/>
      <c r="AH93" s="53"/>
      <c r="AI93" s="51">
        <f>IF(ISNUMBER(U93),U93,0)+IF(ISNUMBER(Z93),Z93,0)</f>
        <v>1101</v>
      </c>
      <c r="AJ93" s="52"/>
      <c r="AK93" s="52"/>
      <c r="AL93" s="52"/>
      <c r="AM93" s="53"/>
      <c r="AN93" s="51">
        <v>3568</v>
      </c>
      <c r="AO93" s="52"/>
      <c r="AP93" s="52"/>
      <c r="AQ93" s="52"/>
      <c r="AR93" s="53"/>
      <c r="AS93" s="51">
        <v>0</v>
      </c>
      <c r="AT93" s="52"/>
      <c r="AU93" s="52"/>
      <c r="AV93" s="52"/>
      <c r="AW93" s="53"/>
      <c r="AX93" s="51">
        <v>0</v>
      </c>
      <c r="AY93" s="52"/>
      <c r="AZ93" s="52"/>
      <c r="BA93" s="53"/>
      <c r="BB93" s="51">
        <f>IF(ISNUMBER(AN93),AN93,0)+IF(ISNUMBER(AS93),AS93,0)</f>
        <v>3568</v>
      </c>
      <c r="BC93" s="52"/>
      <c r="BD93" s="52"/>
      <c r="BE93" s="52"/>
      <c r="BF93" s="53"/>
      <c r="BG93" s="51">
        <v>3600</v>
      </c>
      <c r="BH93" s="52"/>
      <c r="BI93" s="52"/>
      <c r="BJ93" s="52"/>
      <c r="BK93" s="53"/>
      <c r="BL93" s="51">
        <v>0</v>
      </c>
      <c r="BM93" s="52"/>
      <c r="BN93" s="52"/>
      <c r="BO93" s="52"/>
      <c r="BP93" s="53"/>
      <c r="BQ93" s="51">
        <v>0</v>
      </c>
      <c r="BR93" s="52"/>
      <c r="BS93" s="52"/>
      <c r="BT93" s="53"/>
      <c r="BU93" s="51">
        <f>IF(ISNUMBER(BG93),BG93,0)+IF(ISNUMBER(BL93),BL93,0)</f>
        <v>3600</v>
      </c>
      <c r="BV93" s="52"/>
      <c r="BW93" s="52"/>
      <c r="BX93" s="52"/>
      <c r="BY93" s="53"/>
      <c r="CA93" s="25" t="s">
        <v>32</v>
      </c>
    </row>
    <row r="94" spans="1:79" s="6" customFormat="1" ht="12.75" customHeight="1" x14ac:dyDescent="0.2">
      <c r="A94" s="29"/>
      <c r="B94" s="30"/>
      <c r="C94" s="30"/>
      <c r="D94" s="31" t="s">
        <v>136</v>
      </c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3"/>
      <c r="U94" s="51">
        <f>U93</f>
        <v>1101</v>
      </c>
      <c r="V94" s="52"/>
      <c r="W94" s="52"/>
      <c r="X94" s="52"/>
      <c r="Y94" s="53"/>
      <c r="Z94" s="51">
        <v>0</v>
      </c>
      <c r="AA94" s="52"/>
      <c r="AB94" s="52"/>
      <c r="AC94" s="52"/>
      <c r="AD94" s="53"/>
      <c r="AE94" s="51">
        <v>0</v>
      </c>
      <c r="AF94" s="52"/>
      <c r="AG94" s="52"/>
      <c r="AH94" s="53"/>
      <c r="AI94" s="51">
        <f>IF(ISNUMBER(U94),U94,0)+IF(ISNUMBER(Z94),Z94,0)</f>
        <v>1101</v>
      </c>
      <c r="AJ94" s="52"/>
      <c r="AK94" s="52"/>
      <c r="AL94" s="52"/>
      <c r="AM94" s="53"/>
      <c r="AN94" s="51">
        <v>3568</v>
      </c>
      <c r="AO94" s="52"/>
      <c r="AP94" s="52"/>
      <c r="AQ94" s="52"/>
      <c r="AR94" s="53"/>
      <c r="AS94" s="51">
        <v>0</v>
      </c>
      <c r="AT94" s="52"/>
      <c r="AU94" s="52"/>
      <c r="AV94" s="52"/>
      <c r="AW94" s="53"/>
      <c r="AX94" s="51">
        <v>0</v>
      </c>
      <c r="AY94" s="52"/>
      <c r="AZ94" s="52"/>
      <c r="BA94" s="53"/>
      <c r="BB94" s="51">
        <f>IF(ISNUMBER(AN94),AN94,0)+IF(ISNUMBER(AS94),AS94,0)</f>
        <v>3568</v>
      </c>
      <c r="BC94" s="52"/>
      <c r="BD94" s="52"/>
      <c r="BE94" s="52"/>
      <c r="BF94" s="53"/>
      <c r="BG94" s="51">
        <v>3600</v>
      </c>
      <c r="BH94" s="52"/>
      <c r="BI94" s="52"/>
      <c r="BJ94" s="52"/>
      <c r="BK94" s="53"/>
      <c r="BL94" s="51">
        <v>0</v>
      </c>
      <c r="BM94" s="52"/>
      <c r="BN94" s="52"/>
      <c r="BO94" s="52"/>
      <c r="BP94" s="53"/>
      <c r="BQ94" s="51">
        <v>0</v>
      </c>
      <c r="BR94" s="52"/>
      <c r="BS94" s="52"/>
      <c r="BT94" s="53"/>
      <c r="BU94" s="51">
        <f>IF(ISNUMBER(BG94),BG94,0)+IF(ISNUMBER(BL94),BL94,0)</f>
        <v>3600</v>
      </c>
      <c r="BV94" s="52"/>
      <c r="BW94" s="52"/>
      <c r="BX94" s="52"/>
      <c r="BY94" s="53"/>
    </row>
    <row r="96" spans="1:79" ht="14.25" customHeight="1" x14ac:dyDescent="0.2">
      <c r="A96" s="64" t="s">
        <v>218</v>
      </c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</row>
    <row r="97" spans="1:79" ht="15" customHeight="1" x14ac:dyDescent="0.2">
      <c r="A97" s="106" t="s">
        <v>174</v>
      </c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</row>
    <row r="98" spans="1:79" ht="23.1" customHeight="1" x14ac:dyDescent="0.2">
      <c r="A98" s="72" t="s">
        <v>5</v>
      </c>
      <c r="B98" s="73"/>
      <c r="C98" s="73"/>
      <c r="D98" s="72" t="s">
        <v>110</v>
      </c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4"/>
      <c r="U98" s="27" t="s">
        <v>179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211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 x14ac:dyDescent="0.2">
      <c r="A99" s="75"/>
      <c r="B99" s="76"/>
      <c r="C99" s="76"/>
      <c r="D99" s="75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7"/>
      <c r="U99" s="50" t="s">
        <v>3</v>
      </c>
      <c r="V99" s="59"/>
      <c r="W99" s="59"/>
      <c r="X99" s="59"/>
      <c r="Y99" s="60"/>
      <c r="Z99" s="50" t="s">
        <v>2</v>
      </c>
      <c r="AA99" s="59"/>
      <c r="AB99" s="59"/>
      <c r="AC99" s="59"/>
      <c r="AD99" s="60"/>
      <c r="AE99" s="56" t="s">
        <v>106</v>
      </c>
      <c r="AF99" s="57"/>
      <c r="AG99" s="57"/>
      <c r="AH99" s="57"/>
      <c r="AI99" s="58"/>
      <c r="AJ99" s="50" t="s">
        <v>4</v>
      </c>
      <c r="AK99" s="59"/>
      <c r="AL99" s="59"/>
      <c r="AM99" s="59"/>
      <c r="AN99" s="60"/>
      <c r="AO99" s="50" t="s">
        <v>3</v>
      </c>
      <c r="AP99" s="59"/>
      <c r="AQ99" s="59"/>
      <c r="AR99" s="59"/>
      <c r="AS99" s="60"/>
      <c r="AT99" s="50" t="s">
        <v>2</v>
      </c>
      <c r="AU99" s="59"/>
      <c r="AV99" s="59"/>
      <c r="AW99" s="59"/>
      <c r="AX99" s="60"/>
      <c r="AY99" s="56" t="s">
        <v>106</v>
      </c>
      <c r="AZ99" s="57"/>
      <c r="BA99" s="57"/>
      <c r="BB99" s="57"/>
      <c r="BC99" s="58"/>
      <c r="BD99" s="27" t="s">
        <v>91</v>
      </c>
      <c r="BE99" s="27"/>
      <c r="BF99" s="27"/>
      <c r="BG99" s="27"/>
      <c r="BH99" s="27"/>
    </row>
    <row r="100" spans="1:79" ht="15" customHeight="1" x14ac:dyDescent="0.2">
      <c r="A100" s="50" t="s">
        <v>156</v>
      </c>
      <c r="B100" s="59"/>
      <c r="C100" s="59"/>
      <c r="D100" s="50">
        <v>2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60"/>
      <c r="U100" s="50">
        <v>3</v>
      </c>
      <c r="V100" s="59"/>
      <c r="W100" s="59"/>
      <c r="X100" s="59"/>
      <c r="Y100" s="60"/>
      <c r="Z100" s="50">
        <v>4</v>
      </c>
      <c r="AA100" s="59"/>
      <c r="AB100" s="59"/>
      <c r="AC100" s="59"/>
      <c r="AD100" s="60"/>
      <c r="AE100" s="50">
        <v>5</v>
      </c>
      <c r="AF100" s="59"/>
      <c r="AG100" s="59"/>
      <c r="AH100" s="59"/>
      <c r="AI100" s="60"/>
      <c r="AJ100" s="50">
        <v>6</v>
      </c>
      <c r="AK100" s="59"/>
      <c r="AL100" s="59"/>
      <c r="AM100" s="59"/>
      <c r="AN100" s="60"/>
      <c r="AO100" s="50">
        <v>7</v>
      </c>
      <c r="AP100" s="59"/>
      <c r="AQ100" s="59"/>
      <c r="AR100" s="59"/>
      <c r="AS100" s="60"/>
      <c r="AT100" s="50">
        <v>8</v>
      </c>
      <c r="AU100" s="59"/>
      <c r="AV100" s="59"/>
      <c r="AW100" s="59"/>
      <c r="AX100" s="60"/>
      <c r="AY100" s="50">
        <v>9</v>
      </c>
      <c r="AZ100" s="59"/>
      <c r="BA100" s="59"/>
      <c r="BB100" s="59"/>
      <c r="BC100" s="60"/>
      <c r="BD100" s="50">
        <v>10</v>
      </c>
      <c r="BE100" s="59"/>
      <c r="BF100" s="59"/>
      <c r="BG100" s="59"/>
      <c r="BH100" s="60"/>
    </row>
    <row r="101" spans="1:79" s="1" customFormat="1" ht="12.75" hidden="1" customHeight="1" x14ac:dyDescent="0.2">
      <c r="A101" s="54" t="s">
        <v>66</v>
      </c>
      <c r="B101" s="55"/>
      <c r="C101" s="55"/>
      <c r="D101" s="54" t="s">
        <v>54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94"/>
      <c r="U101" s="54" t="s">
        <v>57</v>
      </c>
      <c r="V101" s="55"/>
      <c r="W101" s="55"/>
      <c r="X101" s="55"/>
      <c r="Y101" s="94"/>
      <c r="Z101" s="54" t="s">
        <v>58</v>
      </c>
      <c r="AA101" s="55"/>
      <c r="AB101" s="55"/>
      <c r="AC101" s="55"/>
      <c r="AD101" s="94"/>
      <c r="AE101" s="54" t="s">
        <v>89</v>
      </c>
      <c r="AF101" s="55"/>
      <c r="AG101" s="55"/>
      <c r="AH101" s="55"/>
      <c r="AI101" s="94"/>
      <c r="AJ101" s="116" t="s">
        <v>158</v>
      </c>
      <c r="AK101" s="117"/>
      <c r="AL101" s="117"/>
      <c r="AM101" s="117"/>
      <c r="AN101" s="118"/>
      <c r="AO101" s="54" t="s">
        <v>59</v>
      </c>
      <c r="AP101" s="55"/>
      <c r="AQ101" s="55"/>
      <c r="AR101" s="55"/>
      <c r="AS101" s="94"/>
      <c r="AT101" s="54" t="s">
        <v>60</v>
      </c>
      <c r="AU101" s="55"/>
      <c r="AV101" s="55"/>
      <c r="AW101" s="55"/>
      <c r="AX101" s="94"/>
      <c r="AY101" s="54" t="s">
        <v>90</v>
      </c>
      <c r="AZ101" s="55"/>
      <c r="BA101" s="55"/>
      <c r="BB101" s="55"/>
      <c r="BC101" s="94"/>
      <c r="BD101" s="107" t="s">
        <v>158</v>
      </c>
      <c r="BE101" s="107"/>
      <c r="BF101" s="107"/>
      <c r="BG101" s="107"/>
      <c r="BH101" s="107"/>
      <c r="CA101" s="1" t="s">
        <v>33</v>
      </c>
    </row>
    <row r="102" spans="1:79" s="25" customFormat="1" ht="12.75" customHeight="1" x14ac:dyDescent="0.2">
      <c r="A102" s="42">
        <v>1</v>
      </c>
      <c r="B102" s="43"/>
      <c r="C102" s="43"/>
      <c r="D102" s="34" t="s">
        <v>182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6"/>
      <c r="U102" s="51" t="s">
        <v>201</v>
      </c>
      <c r="V102" s="52"/>
      <c r="W102" s="52"/>
      <c r="X102" s="52"/>
      <c r="Y102" s="53"/>
      <c r="Z102" s="51" t="s">
        <v>201</v>
      </c>
      <c r="AA102" s="52"/>
      <c r="AB102" s="52"/>
      <c r="AC102" s="52"/>
      <c r="AD102" s="53"/>
      <c r="AE102" s="51" t="s">
        <v>201</v>
      </c>
      <c r="AF102" s="52"/>
      <c r="AG102" s="52"/>
      <c r="AH102" s="52"/>
      <c r="AI102" s="53"/>
      <c r="AJ102" s="51" t="s">
        <v>201</v>
      </c>
      <c r="AK102" s="52"/>
      <c r="AL102" s="52"/>
      <c r="AM102" s="52"/>
      <c r="AN102" s="53"/>
      <c r="AO102" s="51" t="s">
        <v>201</v>
      </c>
      <c r="AP102" s="52"/>
      <c r="AQ102" s="52"/>
      <c r="AR102" s="52"/>
      <c r="AS102" s="53"/>
      <c r="AT102" s="51" t="s">
        <v>201</v>
      </c>
      <c r="AU102" s="52"/>
      <c r="AV102" s="52"/>
      <c r="AW102" s="52"/>
      <c r="AX102" s="53"/>
      <c r="AY102" s="51" t="s">
        <v>201</v>
      </c>
      <c r="AZ102" s="52"/>
      <c r="BA102" s="52"/>
      <c r="BB102" s="52"/>
      <c r="BC102" s="53"/>
      <c r="BD102" s="51" t="s">
        <v>201</v>
      </c>
      <c r="BE102" s="52"/>
      <c r="BF102" s="52"/>
      <c r="BG102" s="52"/>
      <c r="BH102" s="53"/>
      <c r="CA102" s="25" t="s">
        <v>34</v>
      </c>
    </row>
    <row r="103" spans="1:79" s="6" customFormat="1" ht="12.75" customHeight="1" x14ac:dyDescent="0.2">
      <c r="A103" s="29"/>
      <c r="B103" s="30"/>
      <c r="C103" s="30"/>
      <c r="D103" s="31" t="s">
        <v>136</v>
      </c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3"/>
      <c r="U103" s="51" t="s">
        <v>201</v>
      </c>
      <c r="V103" s="52"/>
      <c r="W103" s="52"/>
      <c r="X103" s="52"/>
      <c r="Y103" s="53"/>
      <c r="Z103" s="51" t="s">
        <v>201</v>
      </c>
      <c r="AA103" s="52"/>
      <c r="AB103" s="52"/>
      <c r="AC103" s="52"/>
      <c r="AD103" s="53"/>
      <c r="AE103" s="51" t="s">
        <v>201</v>
      </c>
      <c r="AF103" s="52"/>
      <c r="AG103" s="52"/>
      <c r="AH103" s="52"/>
      <c r="AI103" s="53"/>
      <c r="AJ103" s="51" t="s">
        <v>201</v>
      </c>
      <c r="AK103" s="52"/>
      <c r="AL103" s="52"/>
      <c r="AM103" s="52"/>
      <c r="AN103" s="53"/>
      <c r="AO103" s="51" t="s">
        <v>201</v>
      </c>
      <c r="AP103" s="52"/>
      <c r="AQ103" s="52"/>
      <c r="AR103" s="52"/>
      <c r="AS103" s="53"/>
      <c r="AT103" s="51" t="s">
        <v>201</v>
      </c>
      <c r="AU103" s="52"/>
      <c r="AV103" s="52"/>
      <c r="AW103" s="52"/>
      <c r="AX103" s="53"/>
      <c r="AY103" s="51" t="s">
        <v>201</v>
      </c>
      <c r="AZ103" s="52"/>
      <c r="BA103" s="52"/>
      <c r="BB103" s="52"/>
      <c r="BC103" s="53"/>
      <c r="BD103" s="51" t="s">
        <v>201</v>
      </c>
      <c r="BE103" s="52"/>
      <c r="BF103" s="52"/>
      <c r="BG103" s="52"/>
      <c r="BH103" s="53"/>
    </row>
    <row r="104" spans="1:79" s="5" customFormat="1" ht="12.7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</row>
    <row r="106" spans="1:79" ht="14.25" customHeight="1" x14ac:dyDescent="0.2">
      <c r="A106" s="126" t="s">
        <v>141</v>
      </c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  <c r="AY106" s="126"/>
      <c r="AZ106" s="126"/>
      <c r="BA106" s="126"/>
      <c r="BB106" s="126"/>
      <c r="BC106" s="126"/>
      <c r="BD106" s="126"/>
      <c r="BE106" s="126"/>
      <c r="BF106" s="126"/>
      <c r="BG106" s="126"/>
      <c r="BH106" s="126"/>
      <c r="BI106" s="126"/>
      <c r="BJ106" s="126"/>
      <c r="BK106" s="126"/>
      <c r="BL106" s="126"/>
    </row>
    <row r="107" spans="1:79" ht="14.25" customHeight="1" x14ac:dyDescent="0.2">
      <c r="A107" s="64" t="s">
        <v>219</v>
      </c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</row>
    <row r="108" spans="1:79" ht="23.1" customHeight="1" x14ac:dyDescent="0.2">
      <c r="A108" s="72" t="s">
        <v>5</v>
      </c>
      <c r="B108" s="73"/>
      <c r="C108" s="73"/>
      <c r="D108" s="27" t="s">
        <v>8</v>
      </c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 t="s">
        <v>7</v>
      </c>
      <c r="R108" s="27"/>
      <c r="S108" s="27"/>
      <c r="T108" s="27"/>
      <c r="U108" s="27"/>
      <c r="V108" s="27" t="s">
        <v>6</v>
      </c>
      <c r="W108" s="27"/>
      <c r="X108" s="27"/>
      <c r="Y108" s="27"/>
      <c r="Z108" s="27"/>
      <c r="AA108" s="27"/>
      <c r="AB108" s="27"/>
      <c r="AC108" s="27"/>
      <c r="AD108" s="27"/>
      <c r="AE108" s="27"/>
      <c r="AF108" s="50" t="s">
        <v>208</v>
      </c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60"/>
      <c r="AU108" s="50" t="s">
        <v>209</v>
      </c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60"/>
      <c r="BJ108" s="50" t="s">
        <v>210</v>
      </c>
      <c r="BK108" s="59"/>
      <c r="BL108" s="59"/>
      <c r="BM108" s="59"/>
      <c r="BN108" s="59"/>
      <c r="BO108" s="59"/>
      <c r="BP108" s="59"/>
      <c r="BQ108" s="59"/>
      <c r="BR108" s="59"/>
      <c r="BS108" s="59"/>
      <c r="BT108" s="59"/>
      <c r="BU108" s="59"/>
      <c r="BV108" s="59"/>
      <c r="BW108" s="59"/>
      <c r="BX108" s="60"/>
    </row>
    <row r="109" spans="1:79" ht="32.25" customHeight="1" x14ac:dyDescent="0.2">
      <c r="A109" s="75"/>
      <c r="B109" s="76"/>
      <c r="C109" s="76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 t="s">
        <v>3</v>
      </c>
      <c r="AG109" s="27"/>
      <c r="AH109" s="27"/>
      <c r="AI109" s="27"/>
      <c r="AJ109" s="27"/>
      <c r="AK109" s="27" t="s">
        <v>2</v>
      </c>
      <c r="AL109" s="27"/>
      <c r="AM109" s="27"/>
      <c r="AN109" s="27"/>
      <c r="AO109" s="27"/>
      <c r="AP109" s="27" t="s">
        <v>112</v>
      </c>
      <c r="AQ109" s="27"/>
      <c r="AR109" s="27"/>
      <c r="AS109" s="27"/>
      <c r="AT109" s="27"/>
      <c r="AU109" s="27" t="s">
        <v>3</v>
      </c>
      <c r="AV109" s="27"/>
      <c r="AW109" s="27"/>
      <c r="AX109" s="27"/>
      <c r="AY109" s="27"/>
      <c r="AZ109" s="27" t="s">
        <v>2</v>
      </c>
      <c r="BA109" s="27"/>
      <c r="BB109" s="27"/>
      <c r="BC109" s="27"/>
      <c r="BD109" s="27"/>
      <c r="BE109" s="27" t="s">
        <v>85</v>
      </c>
      <c r="BF109" s="27"/>
      <c r="BG109" s="27"/>
      <c r="BH109" s="27"/>
      <c r="BI109" s="27"/>
      <c r="BJ109" s="27" t="s">
        <v>3</v>
      </c>
      <c r="BK109" s="27"/>
      <c r="BL109" s="27"/>
      <c r="BM109" s="27"/>
      <c r="BN109" s="27"/>
      <c r="BO109" s="27" t="s">
        <v>2</v>
      </c>
      <c r="BP109" s="27"/>
      <c r="BQ109" s="27"/>
      <c r="BR109" s="27"/>
      <c r="BS109" s="27"/>
      <c r="BT109" s="27" t="s">
        <v>92</v>
      </c>
      <c r="BU109" s="27"/>
      <c r="BV109" s="27"/>
      <c r="BW109" s="27"/>
      <c r="BX109" s="27"/>
    </row>
    <row r="110" spans="1:79" ht="15" customHeight="1" x14ac:dyDescent="0.2">
      <c r="A110" s="50">
        <v>1</v>
      </c>
      <c r="B110" s="59"/>
      <c r="C110" s="59"/>
      <c r="D110" s="27">
        <v>2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>
        <v>3</v>
      </c>
      <c r="R110" s="27"/>
      <c r="S110" s="27"/>
      <c r="T110" s="27"/>
      <c r="U110" s="27"/>
      <c r="V110" s="27">
        <v>4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7">
        <v>5</v>
      </c>
      <c r="AG110" s="27"/>
      <c r="AH110" s="27"/>
      <c r="AI110" s="27"/>
      <c r="AJ110" s="27"/>
      <c r="AK110" s="27">
        <v>6</v>
      </c>
      <c r="AL110" s="27"/>
      <c r="AM110" s="27"/>
      <c r="AN110" s="27"/>
      <c r="AO110" s="27"/>
      <c r="AP110" s="27">
        <v>7</v>
      </c>
      <c r="AQ110" s="27"/>
      <c r="AR110" s="27"/>
      <c r="AS110" s="27"/>
      <c r="AT110" s="27"/>
      <c r="AU110" s="27">
        <v>8</v>
      </c>
      <c r="AV110" s="27"/>
      <c r="AW110" s="27"/>
      <c r="AX110" s="27"/>
      <c r="AY110" s="27"/>
      <c r="AZ110" s="27">
        <v>9</v>
      </c>
      <c r="BA110" s="27"/>
      <c r="BB110" s="27"/>
      <c r="BC110" s="27"/>
      <c r="BD110" s="27"/>
      <c r="BE110" s="27">
        <v>10</v>
      </c>
      <c r="BF110" s="27"/>
      <c r="BG110" s="27"/>
      <c r="BH110" s="27"/>
      <c r="BI110" s="27"/>
      <c r="BJ110" s="27">
        <v>11</v>
      </c>
      <c r="BK110" s="27"/>
      <c r="BL110" s="27"/>
      <c r="BM110" s="27"/>
      <c r="BN110" s="27"/>
      <c r="BO110" s="27">
        <v>12</v>
      </c>
      <c r="BP110" s="27"/>
      <c r="BQ110" s="27"/>
      <c r="BR110" s="27"/>
      <c r="BS110" s="27"/>
      <c r="BT110" s="27">
        <v>13</v>
      </c>
      <c r="BU110" s="27"/>
      <c r="BV110" s="27"/>
      <c r="BW110" s="27"/>
      <c r="BX110" s="27"/>
    </row>
    <row r="111" spans="1:79" s="6" customFormat="1" ht="15" customHeight="1" x14ac:dyDescent="0.2">
      <c r="A111" s="29"/>
      <c r="B111" s="30"/>
      <c r="C111" s="30"/>
      <c r="D111" s="40" t="s">
        <v>161</v>
      </c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</row>
    <row r="112" spans="1:79" ht="59.25" customHeight="1" x14ac:dyDescent="0.2">
      <c r="A112" s="54"/>
      <c r="B112" s="55"/>
      <c r="C112" s="55"/>
      <c r="D112" s="27" t="s">
        <v>195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162</v>
      </c>
      <c r="R112" s="27"/>
      <c r="S112" s="27"/>
      <c r="T112" s="27"/>
      <c r="U112" s="27"/>
      <c r="V112" s="27" t="s">
        <v>184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24">
        <v>1101</v>
      </c>
      <c r="AG112" s="124"/>
      <c r="AH112" s="124"/>
      <c r="AI112" s="124"/>
      <c r="AJ112" s="124"/>
      <c r="AK112" s="125">
        <v>0</v>
      </c>
      <c r="AL112" s="125"/>
      <c r="AM112" s="125"/>
      <c r="AN112" s="125"/>
      <c r="AO112" s="125"/>
      <c r="AP112" s="124">
        <f>AF112+AK112</f>
        <v>1101</v>
      </c>
      <c r="AQ112" s="124"/>
      <c r="AR112" s="124"/>
      <c r="AS112" s="124"/>
      <c r="AT112" s="124"/>
      <c r="AU112" s="37">
        <v>3568</v>
      </c>
      <c r="AV112" s="37"/>
      <c r="AW112" s="37"/>
      <c r="AX112" s="37"/>
      <c r="AY112" s="37"/>
      <c r="AZ112" s="48">
        <v>0</v>
      </c>
      <c r="BA112" s="48"/>
      <c r="BB112" s="48"/>
      <c r="BC112" s="48"/>
      <c r="BD112" s="48"/>
      <c r="BE112" s="48">
        <f>AU112+AZ112</f>
        <v>3568</v>
      </c>
      <c r="BF112" s="48"/>
      <c r="BG112" s="48"/>
      <c r="BH112" s="48"/>
      <c r="BI112" s="48"/>
      <c r="BJ112" s="48">
        <v>3600</v>
      </c>
      <c r="BK112" s="48"/>
      <c r="BL112" s="48"/>
      <c r="BM112" s="48"/>
      <c r="BN112" s="48"/>
      <c r="BO112" s="48">
        <v>0</v>
      </c>
      <c r="BP112" s="48"/>
      <c r="BQ112" s="48"/>
      <c r="BR112" s="48"/>
      <c r="BS112" s="48"/>
      <c r="BT112" s="48">
        <f>BJ112+BO112</f>
        <v>3600</v>
      </c>
      <c r="BU112" s="48"/>
      <c r="BV112" s="48"/>
      <c r="BW112" s="48"/>
      <c r="BX112" s="48"/>
      <c r="CA112" t="s">
        <v>35</v>
      </c>
    </row>
    <row r="113" spans="1:79" s="6" customFormat="1" ht="15" customHeight="1" x14ac:dyDescent="0.2">
      <c r="A113" s="29">
        <v>0</v>
      </c>
      <c r="B113" s="30"/>
      <c r="C113" s="30"/>
      <c r="D113" s="40" t="s">
        <v>165</v>
      </c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CA113" s="6" t="s">
        <v>36</v>
      </c>
    </row>
    <row r="114" spans="1:79" s="25" customFormat="1" ht="43.5" customHeight="1" x14ac:dyDescent="0.2">
      <c r="A114" s="42">
        <v>0</v>
      </c>
      <c r="B114" s="43"/>
      <c r="C114" s="43"/>
      <c r="D114" s="49" t="s">
        <v>183</v>
      </c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6"/>
      <c r="Q114" s="27" t="s">
        <v>164</v>
      </c>
      <c r="R114" s="27"/>
      <c r="S114" s="27"/>
      <c r="T114" s="27"/>
      <c r="U114" s="27"/>
      <c r="V114" s="50" t="s">
        <v>163</v>
      </c>
      <c r="W114" s="43"/>
      <c r="X114" s="43"/>
      <c r="Y114" s="43"/>
      <c r="Z114" s="43"/>
      <c r="AA114" s="43"/>
      <c r="AB114" s="43"/>
      <c r="AC114" s="43"/>
      <c r="AD114" s="43"/>
      <c r="AE114" s="44"/>
      <c r="AF114" s="47">
        <v>4</v>
      </c>
      <c r="AG114" s="47"/>
      <c r="AH114" s="47"/>
      <c r="AI114" s="47"/>
      <c r="AJ114" s="47"/>
      <c r="AK114" s="47">
        <v>0</v>
      </c>
      <c r="AL114" s="47"/>
      <c r="AM114" s="47"/>
      <c r="AN114" s="47"/>
      <c r="AO114" s="47"/>
      <c r="AP114" s="47">
        <v>4</v>
      </c>
      <c r="AQ114" s="47"/>
      <c r="AR114" s="47"/>
      <c r="AS114" s="47"/>
      <c r="AT114" s="47"/>
      <c r="AU114" s="47">
        <v>12</v>
      </c>
      <c r="AV114" s="47"/>
      <c r="AW114" s="47"/>
      <c r="AX114" s="47"/>
      <c r="AY114" s="47"/>
      <c r="AZ114" s="47">
        <v>0</v>
      </c>
      <c r="BA114" s="47"/>
      <c r="BB114" s="47"/>
      <c r="BC114" s="47"/>
      <c r="BD114" s="47"/>
      <c r="BE114" s="47">
        <v>12</v>
      </c>
      <c r="BF114" s="47"/>
      <c r="BG114" s="47"/>
      <c r="BH114" s="47"/>
      <c r="BI114" s="47"/>
      <c r="BJ114" s="47">
        <v>12</v>
      </c>
      <c r="BK114" s="47"/>
      <c r="BL114" s="47"/>
      <c r="BM114" s="47"/>
      <c r="BN114" s="47"/>
      <c r="BO114" s="47">
        <v>0</v>
      </c>
      <c r="BP114" s="47"/>
      <c r="BQ114" s="47"/>
      <c r="BR114" s="47"/>
      <c r="BS114" s="47"/>
      <c r="BT114" s="47">
        <v>12</v>
      </c>
      <c r="BU114" s="47"/>
      <c r="BV114" s="47"/>
      <c r="BW114" s="47"/>
      <c r="BX114" s="47"/>
    </row>
    <row r="115" spans="1:79" s="6" customFormat="1" ht="15" customHeight="1" x14ac:dyDescent="0.2">
      <c r="A115" s="29">
        <v>0</v>
      </c>
      <c r="B115" s="30"/>
      <c r="C115" s="30"/>
      <c r="D115" s="41" t="s">
        <v>166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3"/>
      <c r="Q115" s="40"/>
      <c r="R115" s="40"/>
      <c r="S115" s="40"/>
      <c r="T115" s="40"/>
      <c r="U115" s="40"/>
      <c r="V115" s="41"/>
      <c r="W115" s="32"/>
      <c r="X115" s="32"/>
      <c r="Y115" s="32"/>
      <c r="Z115" s="32"/>
      <c r="AA115" s="32"/>
      <c r="AB115" s="32"/>
      <c r="AC115" s="32"/>
      <c r="AD115" s="32"/>
      <c r="AE115" s="33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</row>
    <row r="116" spans="1:79" s="25" customFormat="1" ht="28.5" customHeight="1" x14ac:dyDescent="0.2">
      <c r="A116" s="42">
        <v>0</v>
      </c>
      <c r="B116" s="43"/>
      <c r="C116" s="43"/>
      <c r="D116" s="49" t="s">
        <v>185</v>
      </c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6"/>
      <c r="Q116" s="27" t="s">
        <v>162</v>
      </c>
      <c r="R116" s="27"/>
      <c r="S116" s="27"/>
      <c r="T116" s="27"/>
      <c r="U116" s="27"/>
      <c r="V116" s="49" t="s">
        <v>163</v>
      </c>
      <c r="W116" s="35"/>
      <c r="X116" s="35"/>
      <c r="Y116" s="35"/>
      <c r="Z116" s="35"/>
      <c r="AA116" s="35"/>
      <c r="AB116" s="35"/>
      <c r="AC116" s="35"/>
      <c r="AD116" s="35"/>
      <c r="AE116" s="36"/>
      <c r="AF116" s="47">
        <v>275</v>
      </c>
      <c r="AG116" s="47"/>
      <c r="AH116" s="47"/>
      <c r="AI116" s="47"/>
      <c r="AJ116" s="47"/>
      <c r="AK116" s="47">
        <v>0</v>
      </c>
      <c r="AL116" s="47"/>
      <c r="AM116" s="47"/>
      <c r="AN116" s="47"/>
      <c r="AO116" s="47"/>
      <c r="AP116" s="47">
        <v>275</v>
      </c>
      <c r="AQ116" s="47"/>
      <c r="AR116" s="47"/>
      <c r="AS116" s="47"/>
      <c r="AT116" s="47"/>
      <c r="AU116" s="47">
        <v>297</v>
      </c>
      <c r="AV116" s="47"/>
      <c r="AW116" s="47"/>
      <c r="AX116" s="47"/>
      <c r="AY116" s="47"/>
      <c r="AZ116" s="47">
        <v>0</v>
      </c>
      <c r="BA116" s="47"/>
      <c r="BB116" s="47"/>
      <c r="BC116" s="47"/>
      <c r="BD116" s="47"/>
      <c r="BE116" s="47">
        <v>297</v>
      </c>
      <c r="BF116" s="47"/>
      <c r="BG116" s="47"/>
      <c r="BH116" s="47"/>
      <c r="BI116" s="47"/>
      <c r="BJ116" s="48">
        <f>BJ112/BJ114</f>
        <v>300</v>
      </c>
      <c r="BK116" s="48"/>
      <c r="BL116" s="48"/>
      <c r="BM116" s="48"/>
      <c r="BN116" s="48"/>
      <c r="BO116" s="47">
        <v>0</v>
      </c>
      <c r="BP116" s="47"/>
      <c r="BQ116" s="47"/>
      <c r="BR116" s="47"/>
      <c r="BS116" s="47"/>
      <c r="BT116" s="47">
        <v>300</v>
      </c>
      <c r="BU116" s="47"/>
      <c r="BV116" s="47"/>
      <c r="BW116" s="47"/>
      <c r="BX116" s="47"/>
    </row>
    <row r="117" spans="1:79" s="6" customFormat="1" ht="15" customHeight="1" x14ac:dyDescent="0.2">
      <c r="A117" s="29">
        <v>0</v>
      </c>
      <c r="B117" s="30"/>
      <c r="C117" s="30"/>
      <c r="D117" s="41" t="s">
        <v>167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3"/>
      <c r="Q117" s="40"/>
      <c r="R117" s="40"/>
      <c r="S117" s="40"/>
      <c r="T117" s="40"/>
      <c r="U117" s="40"/>
      <c r="V117" s="41"/>
      <c r="W117" s="32"/>
      <c r="X117" s="32"/>
      <c r="Y117" s="32"/>
      <c r="Z117" s="32"/>
      <c r="AA117" s="32"/>
      <c r="AB117" s="32"/>
      <c r="AC117" s="32"/>
      <c r="AD117" s="32"/>
      <c r="AE117" s="33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</row>
    <row r="118" spans="1:79" s="25" customFormat="1" ht="35.25" customHeight="1" x14ac:dyDescent="0.2">
      <c r="A118" s="42">
        <v>0</v>
      </c>
      <c r="B118" s="43"/>
      <c r="C118" s="43"/>
      <c r="D118" s="49" t="s">
        <v>186</v>
      </c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6"/>
      <c r="Q118" s="27" t="s">
        <v>168</v>
      </c>
      <c r="R118" s="27"/>
      <c r="S118" s="27"/>
      <c r="T118" s="27"/>
      <c r="U118" s="27"/>
      <c r="V118" s="49" t="s">
        <v>163</v>
      </c>
      <c r="W118" s="35"/>
      <c r="X118" s="35"/>
      <c r="Y118" s="35"/>
      <c r="Z118" s="35"/>
      <c r="AA118" s="35"/>
      <c r="AB118" s="35"/>
      <c r="AC118" s="35"/>
      <c r="AD118" s="35"/>
      <c r="AE118" s="36"/>
      <c r="AF118" s="47">
        <v>100</v>
      </c>
      <c r="AG118" s="47"/>
      <c r="AH118" s="47"/>
      <c r="AI118" s="47"/>
      <c r="AJ118" s="47"/>
      <c r="AK118" s="47">
        <v>0</v>
      </c>
      <c r="AL118" s="47"/>
      <c r="AM118" s="47"/>
      <c r="AN118" s="47"/>
      <c r="AO118" s="47"/>
      <c r="AP118" s="47">
        <v>100</v>
      </c>
      <c r="AQ118" s="47"/>
      <c r="AR118" s="47"/>
      <c r="AS118" s="47"/>
      <c r="AT118" s="47"/>
      <c r="AU118" s="47">
        <v>100</v>
      </c>
      <c r="AV118" s="47"/>
      <c r="AW118" s="47"/>
      <c r="AX118" s="47"/>
      <c r="AY118" s="47"/>
      <c r="AZ118" s="47">
        <v>0</v>
      </c>
      <c r="BA118" s="47"/>
      <c r="BB118" s="47"/>
      <c r="BC118" s="47"/>
      <c r="BD118" s="47"/>
      <c r="BE118" s="47">
        <v>100</v>
      </c>
      <c r="BF118" s="47"/>
      <c r="BG118" s="47"/>
      <c r="BH118" s="47"/>
      <c r="BI118" s="47"/>
      <c r="BJ118" s="47">
        <v>100</v>
      </c>
      <c r="BK118" s="47"/>
      <c r="BL118" s="47"/>
      <c r="BM118" s="47"/>
      <c r="BN118" s="47"/>
      <c r="BO118" s="47">
        <v>0</v>
      </c>
      <c r="BP118" s="47"/>
      <c r="BQ118" s="47"/>
      <c r="BR118" s="47"/>
      <c r="BS118" s="47"/>
      <c r="BT118" s="47">
        <v>100</v>
      </c>
      <c r="BU118" s="47"/>
      <c r="BV118" s="47"/>
      <c r="BW118" s="47"/>
      <c r="BX118" s="47"/>
    </row>
    <row r="120" spans="1:79" ht="14.25" customHeight="1" x14ac:dyDescent="0.2">
      <c r="A120" s="64" t="s">
        <v>220</v>
      </c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  <c r="AN120" s="64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</row>
    <row r="121" spans="1:79" ht="23.1" customHeight="1" x14ac:dyDescent="0.2">
      <c r="A121" s="72" t="s">
        <v>5</v>
      </c>
      <c r="B121" s="73"/>
      <c r="C121" s="73"/>
      <c r="D121" s="27" t="s">
        <v>8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7</v>
      </c>
      <c r="R121" s="27"/>
      <c r="S121" s="27"/>
      <c r="T121" s="27"/>
      <c r="U121" s="27"/>
      <c r="V121" s="27" t="s">
        <v>6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50" t="s">
        <v>179</v>
      </c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60"/>
      <c r="AU121" s="50" t="s">
        <v>211</v>
      </c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  <c r="BF121" s="59"/>
      <c r="BG121" s="59"/>
      <c r="BH121" s="59"/>
      <c r="BI121" s="60"/>
    </row>
    <row r="122" spans="1:79" ht="28.5" customHeight="1" x14ac:dyDescent="0.2">
      <c r="A122" s="75"/>
      <c r="B122" s="76"/>
      <c r="C122" s="76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3</v>
      </c>
      <c r="AG122" s="27"/>
      <c r="AH122" s="27"/>
      <c r="AI122" s="27"/>
      <c r="AJ122" s="27"/>
      <c r="AK122" s="27" t="s">
        <v>2</v>
      </c>
      <c r="AL122" s="27"/>
      <c r="AM122" s="27"/>
      <c r="AN122" s="27"/>
      <c r="AO122" s="27"/>
      <c r="AP122" s="27" t="s">
        <v>112</v>
      </c>
      <c r="AQ122" s="27"/>
      <c r="AR122" s="27"/>
      <c r="AS122" s="27"/>
      <c r="AT122" s="27"/>
      <c r="AU122" s="27" t="s">
        <v>3</v>
      </c>
      <c r="AV122" s="27"/>
      <c r="AW122" s="27"/>
      <c r="AX122" s="27"/>
      <c r="AY122" s="27"/>
      <c r="AZ122" s="27" t="s">
        <v>2</v>
      </c>
      <c r="BA122" s="27"/>
      <c r="BB122" s="27"/>
      <c r="BC122" s="27"/>
      <c r="BD122" s="27"/>
      <c r="BE122" s="27" t="s">
        <v>85</v>
      </c>
      <c r="BF122" s="27"/>
      <c r="BG122" s="27"/>
      <c r="BH122" s="27"/>
      <c r="BI122" s="27"/>
    </row>
    <row r="123" spans="1:79" ht="15" customHeight="1" x14ac:dyDescent="0.2">
      <c r="A123" s="50">
        <v>1</v>
      </c>
      <c r="B123" s="59"/>
      <c r="C123" s="59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s="6" customFormat="1" ht="14.25" x14ac:dyDescent="0.2">
      <c r="A124" s="29"/>
      <c r="B124" s="30"/>
      <c r="C124" s="30"/>
      <c r="D124" s="40" t="s">
        <v>161</v>
      </c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 t="s">
        <v>201</v>
      </c>
      <c r="R124" s="40"/>
      <c r="S124" s="40"/>
      <c r="T124" s="40"/>
      <c r="U124" s="40"/>
      <c r="V124" s="40" t="s">
        <v>201</v>
      </c>
      <c r="W124" s="40"/>
      <c r="X124" s="40"/>
      <c r="Y124" s="40"/>
      <c r="Z124" s="40"/>
      <c r="AA124" s="40"/>
      <c r="AB124" s="40"/>
      <c r="AC124" s="40"/>
      <c r="AD124" s="40"/>
      <c r="AE124" s="40"/>
      <c r="AF124" s="39" t="s">
        <v>201</v>
      </c>
      <c r="AG124" s="39"/>
      <c r="AH124" s="39"/>
      <c r="AI124" s="39"/>
      <c r="AJ124" s="39"/>
      <c r="AK124" s="39" t="s">
        <v>201</v>
      </c>
      <c r="AL124" s="39"/>
      <c r="AM124" s="39"/>
      <c r="AN124" s="39"/>
      <c r="AO124" s="39"/>
      <c r="AP124" s="39" t="s">
        <v>201</v>
      </c>
      <c r="AQ124" s="39"/>
      <c r="AR124" s="39"/>
      <c r="AS124" s="39"/>
      <c r="AT124" s="39"/>
      <c r="AU124" s="39" t="s">
        <v>201</v>
      </c>
      <c r="AV124" s="39"/>
      <c r="AW124" s="39"/>
      <c r="AX124" s="39"/>
      <c r="AY124" s="39"/>
      <c r="AZ124" s="39" t="s">
        <v>201</v>
      </c>
      <c r="BA124" s="39"/>
      <c r="BB124" s="39"/>
      <c r="BC124" s="39"/>
      <c r="BD124" s="39"/>
      <c r="BE124" s="39" t="s">
        <v>201</v>
      </c>
      <c r="BF124" s="39"/>
      <c r="BG124" s="39"/>
      <c r="BH124" s="39"/>
      <c r="BI124" s="39"/>
    </row>
    <row r="125" spans="1:79" s="6" customFormat="1" ht="14.25" x14ac:dyDescent="0.2">
      <c r="A125" s="29">
        <v>0</v>
      </c>
      <c r="B125" s="30"/>
      <c r="C125" s="30"/>
      <c r="D125" s="40" t="s">
        <v>165</v>
      </c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 t="s">
        <v>201</v>
      </c>
      <c r="R125" s="40"/>
      <c r="S125" s="40"/>
      <c r="T125" s="40"/>
      <c r="U125" s="40"/>
      <c r="V125" s="40" t="s">
        <v>201</v>
      </c>
      <c r="W125" s="40"/>
      <c r="X125" s="40"/>
      <c r="Y125" s="40"/>
      <c r="Z125" s="40"/>
      <c r="AA125" s="40"/>
      <c r="AB125" s="40"/>
      <c r="AC125" s="40"/>
      <c r="AD125" s="40"/>
      <c r="AE125" s="40"/>
      <c r="AF125" s="39" t="s">
        <v>201</v>
      </c>
      <c r="AG125" s="39"/>
      <c r="AH125" s="39"/>
      <c r="AI125" s="39"/>
      <c r="AJ125" s="39"/>
      <c r="AK125" s="39" t="s">
        <v>201</v>
      </c>
      <c r="AL125" s="39"/>
      <c r="AM125" s="39"/>
      <c r="AN125" s="39"/>
      <c r="AO125" s="39"/>
      <c r="AP125" s="39" t="s">
        <v>201</v>
      </c>
      <c r="AQ125" s="39"/>
      <c r="AR125" s="39"/>
      <c r="AS125" s="39"/>
      <c r="AT125" s="39"/>
      <c r="AU125" s="39" t="s">
        <v>201</v>
      </c>
      <c r="AV125" s="39"/>
      <c r="AW125" s="39"/>
      <c r="AX125" s="39"/>
      <c r="AY125" s="39"/>
      <c r="AZ125" s="39" t="s">
        <v>201</v>
      </c>
      <c r="BA125" s="39"/>
      <c r="BB125" s="39"/>
      <c r="BC125" s="39"/>
      <c r="BD125" s="39"/>
      <c r="BE125" s="39" t="s">
        <v>201</v>
      </c>
      <c r="BF125" s="39"/>
      <c r="BG125" s="39"/>
      <c r="BH125" s="39"/>
      <c r="BI125" s="39"/>
      <c r="CA125" s="6" t="s">
        <v>37</v>
      </c>
    </row>
    <row r="126" spans="1:79" s="6" customFormat="1" ht="14.25" x14ac:dyDescent="0.2">
      <c r="A126" s="29">
        <v>0</v>
      </c>
      <c r="B126" s="30"/>
      <c r="C126" s="30"/>
      <c r="D126" s="41" t="s">
        <v>166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3"/>
      <c r="Q126" s="40" t="s">
        <v>201</v>
      </c>
      <c r="R126" s="40"/>
      <c r="S126" s="40"/>
      <c r="T126" s="40"/>
      <c r="U126" s="40"/>
      <c r="V126" s="40" t="s">
        <v>201</v>
      </c>
      <c r="W126" s="40"/>
      <c r="X126" s="40"/>
      <c r="Y126" s="40"/>
      <c r="Z126" s="40"/>
      <c r="AA126" s="40"/>
      <c r="AB126" s="40"/>
      <c r="AC126" s="40"/>
      <c r="AD126" s="40"/>
      <c r="AE126" s="40"/>
      <c r="AF126" s="39" t="s">
        <v>201</v>
      </c>
      <c r="AG126" s="39"/>
      <c r="AH126" s="39"/>
      <c r="AI126" s="39"/>
      <c r="AJ126" s="39"/>
      <c r="AK126" s="39" t="s">
        <v>201</v>
      </c>
      <c r="AL126" s="39"/>
      <c r="AM126" s="39"/>
      <c r="AN126" s="39"/>
      <c r="AO126" s="39"/>
      <c r="AP126" s="39" t="s">
        <v>201</v>
      </c>
      <c r="AQ126" s="39"/>
      <c r="AR126" s="39"/>
      <c r="AS126" s="39"/>
      <c r="AT126" s="39"/>
      <c r="AU126" s="39" t="s">
        <v>201</v>
      </c>
      <c r="AV126" s="39"/>
      <c r="AW126" s="39"/>
      <c r="AX126" s="39"/>
      <c r="AY126" s="39"/>
      <c r="AZ126" s="39" t="s">
        <v>201</v>
      </c>
      <c r="BA126" s="39"/>
      <c r="BB126" s="39"/>
      <c r="BC126" s="39"/>
      <c r="BD126" s="39"/>
      <c r="BE126" s="39" t="s">
        <v>201</v>
      </c>
      <c r="BF126" s="39"/>
      <c r="BG126" s="39"/>
      <c r="BH126" s="39"/>
      <c r="BI126" s="39"/>
    </row>
    <row r="127" spans="1:79" s="6" customFormat="1" ht="14.25" x14ac:dyDescent="0.2">
      <c r="A127" s="29">
        <v>0</v>
      </c>
      <c r="B127" s="30"/>
      <c r="C127" s="30"/>
      <c r="D127" s="41" t="s">
        <v>167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3"/>
      <c r="Q127" s="40" t="s">
        <v>201</v>
      </c>
      <c r="R127" s="40"/>
      <c r="S127" s="40"/>
      <c r="T127" s="40"/>
      <c r="U127" s="40"/>
      <c r="V127" s="40" t="s">
        <v>201</v>
      </c>
      <c r="W127" s="40"/>
      <c r="X127" s="40"/>
      <c r="Y127" s="40"/>
      <c r="Z127" s="40"/>
      <c r="AA127" s="40"/>
      <c r="AB127" s="40"/>
      <c r="AC127" s="40"/>
      <c r="AD127" s="40"/>
      <c r="AE127" s="40"/>
      <c r="AF127" s="39" t="s">
        <v>201</v>
      </c>
      <c r="AG127" s="39"/>
      <c r="AH127" s="39"/>
      <c r="AI127" s="39"/>
      <c r="AJ127" s="39"/>
      <c r="AK127" s="39" t="s">
        <v>201</v>
      </c>
      <c r="AL127" s="39"/>
      <c r="AM127" s="39"/>
      <c r="AN127" s="39"/>
      <c r="AO127" s="39"/>
      <c r="AP127" s="39" t="s">
        <v>201</v>
      </c>
      <c r="AQ127" s="39"/>
      <c r="AR127" s="39"/>
      <c r="AS127" s="39"/>
      <c r="AT127" s="39"/>
      <c r="AU127" s="39" t="s">
        <v>201</v>
      </c>
      <c r="AV127" s="39"/>
      <c r="AW127" s="39"/>
      <c r="AX127" s="39"/>
      <c r="AY127" s="39"/>
      <c r="AZ127" s="39" t="s">
        <v>201</v>
      </c>
      <c r="BA127" s="39"/>
      <c r="BB127" s="39"/>
      <c r="BC127" s="39"/>
      <c r="BD127" s="39"/>
      <c r="BE127" s="39" t="s">
        <v>201</v>
      </c>
      <c r="BF127" s="39"/>
      <c r="BG127" s="39"/>
      <c r="BH127" s="39"/>
      <c r="BI127" s="39"/>
    </row>
    <row r="129" spans="1:79" ht="14.25" customHeight="1" x14ac:dyDescent="0.2">
      <c r="A129" s="64" t="s">
        <v>113</v>
      </c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</row>
    <row r="130" spans="1:79" ht="15" customHeight="1" x14ac:dyDescent="0.2">
      <c r="A130" s="65" t="s">
        <v>174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  <c r="BM130" s="65"/>
      <c r="BN130" s="65"/>
      <c r="BO130" s="65"/>
      <c r="BP130" s="65"/>
      <c r="BQ130" s="65"/>
      <c r="BR130" s="65"/>
    </row>
    <row r="131" spans="1:79" ht="12.95" customHeight="1" x14ac:dyDescent="0.2">
      <c r="A131" s="72" t="s">
        <v>18</v>
      </c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4"/>
      <c r="U131" s="27" t="s">
        <v>208</v>
      </c>
      <c r="V131" s="27"/>
      <c r="W131" s="27"/>
      <c r="X131" s="27"/>
      <c r="Y131" s="27"/>
      <c r="Z131" s="27"/>
      <c r="AA131" s="27"/>
      <c r="AB131" s="27"/>
      <c r="AC131" s="27"/>
      <c r="AD131" s="27"/>
      <c r="AE131" s="27" t="s">
        <v>209</v>
      </c>
      <c r="AF131" s="27"/>
      <c r="AG131" s="27"/>
      <c r="AH131" s="27"/>
      <c r="AI131" s="27"/>
      <c r="AJ131" s="27"/>
      <c r="AK131" s="27"/>
      <c r="AL131" s="27"/>
      <c r="AM131" s="27"/>
      <c r="AN131" s="27"/>
      <c r="AO131" s="27" t="s">
        <v>210</v>
      </c>
      <c r="AP131" s="27"/>
      <c r="AQ131" s="27"/>
      <c r="AR131" s="27"/>
      <c r="AS131" s="27"/>
      <c r="AT131" s="27"/>
      <c r="AU131" s="27"/>
      <c r="AV131" s="27"/>
      <c r="AW131" s="27"/>
      <c r="AX131" s="27"/>
      <c r="AY131" s="27" t="s">
        <v>179</v>
      </c>
      <c r="AZ131" s="27"/>
      <c r="BA131" s="27"/>
      <c r="BB131" s="27"/>
      <c r="BC131" s="27"/>
      <c r="BD131" s="27"/>
      <c r="BE131" s="27"/>
      <c r="BF131" s="27"/>
      <c r="BG131" s="27"/>
      <c r="BH131" s="27"/>
      <c r="BI131" s="27" t="s">
        <v>211</v>
      </c>
      <c r="BJ131" s="27"/>
      <c r="BK131" s="27"/>
      <c r="BL131" s="27"/>
      <c r="BM131" s="27"/>
      <c r="BN131" s="27"/>
      <c r="BO131" s="27"/>
      <c r="BP131" s="27"/>
      <c r="BQ131" s="27"/>
      <c r="BR131" s="27"/>
    </row>
    <row r="132" spans="1:79" ht="30" customHeight="1" x14ac:dyDescent="0.2">
      <c r="A132" s="75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7"/>
      <c r="U132" s="27" t="s">
        <v>3</v>
      </c>
      <c r="V132" s="27"/>
      <c r="W132" s="27"/>
      <c r="X132" s="27"/>
      <c r="Y132" s="27"/>
      <c r="Z132" s="27" t="s">
        <v>2</v>
      </c>
      <c r="AA132" s="27"/>
      <c r="AB132" s="27"/>
      <c r="AC132" s="27"/>
      <c r="AD132" s="27"/>
      <c r="AE132" s="27" t="s">
        <v>3</v>
      </c>
      <c r="AF132" s="27"/>
      <c r="AG132" s="27"/>
      <c r="AH132" s="27"/>
      <c r="AI132" s="27"/>
      <c r="AJ132" s="27" t="s">
        <v>2</v>
      </c>
      <c r="AK132" s="27"/>
      <c r="AL132" s="27"/>
      <c r="AM132" s="27"/>
      <c r="AN132" s="27"/>
      <c r="AO132" s="27" t="s">
        <v>3</v>
      </c>
      <c r="AP132" s="27"/>
      <c r="AQ132" s="27"/>
      <c r="AR132" s="27"/>
      <c r="AS132" s="27"/>
      <c r="AT132" s="27" t="s">
        <v>2</v>
      </c>
      <c r="AU132" s="27"/>
      <c r="AV132" s="27"/>
      <c r="AW132" s="27"/>
      <c r="AX132" s="27"/>
      <c r="AY132" s="27" t="s">
        <v>3</v>
      </c>
      <c r="AZ132" s="27"/>
      <c r="BA132" s="27"/>
      <c r="BB132" s="27"/>
      <c r="BC132" s="27"/>
      <c r="BD132" s="27" t="s">
        <v>2</v>
      </c>
      <c r="BE132" s="27"/>
      <c r="BF132" s="27"/>
      <c r="BG132" s="27"/>
      <c r="BH132" s="27"/>
      <c r="BI132" s="27" t="s">
        <v>3</v>
      </c>
      <c r="BJ132" s="27"/>
      <c r="BK132" s="27"/>
      <c r="BL132" s="27"/>
      <c r="BM132" s="27"/>
      <c r="BN132" s="27" t="s">
        <v>2</v>
      </c>
      <c r="BO132" s="27"/>
      <c r="BP132" s="27"/>
      <c r="BQ132" s="27"/>
      <c r="BR132" s="27"/>
    </row>
    <row r="133" spans="1:79" ht="15" customHeight="1" x14ac:dyDescent="0.2">
      <c r="A133" s="50">
        <v>1</v>
      </c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60"/>
      <c r="U133" s="27">
        <v>2</v>
      </c>
      <c r="V133" s="27"/>
      <c r="W133" s="27"/>
      <c r="X133" s="27"/>
      <c r="Y133" s="27"/>
      <c r="Z133" s="27">
        <v>3</v>
      </c>
      <c r="AA133" s="27"/>
      <c r="AB133" s="27"/>
      <c r="AC133" s="27"/>
      <c r="AD133" s="27"/>
      <c r="AE133" s="27">
        <v>4</v>
      </c>
      <c r="AF133" s="27"/>
      <c r="AG133" s="27"/>
      <c r="AH133" s="27"/>
      <c r="AI133" s="27"/>
      <c r="AJ133" s="27">
        <v>5</v>
      </c>
      <c r="AK133" s="27"/>
      <c r="AL133" s="27"/>
      <c r="AM133" s="27"/>
      <c r="AN133" s="27"/>
      <c r="AO133" s="27">
        <v>6</v>
      </c>
      <c r="AP133" s="27"/>
      <c r="AQ133" s="27"/>
      <c r="AR133" s="27"/>
      <c r="AS133" s="27"/>
      <c r="AT133" s="27">
        <v>7</v>
      </c>
      <c r="AU133" s="27"/>
      <c r="AV133" s="27"/>
      <c r="AW133" s="27"/>
      <c r="AX133" s="27"/>
      <c r="AY133" s="27">
        <v>8</v>
      </c>
      <c r="AZ133" s="27"/>
      <c r="BA133" s="27"/>
      <c r="BB133" s="27"/>
      <c r="BC133" s="27"/>
      <c r="BD133" s="27">
        <v>9</v>
      </c>
      <c r="BE133" s="27"/>
      <c r="BF133" s="27"/>
      <c r="BG133" s="27"/>
      <c r="BH133" s="27"/>
      <c r="BI133" s="27">
        <v>10</v>
      </c>
      <c r="BJ133" s="27"/>
      <c r="BK133" s="27"/>
      <c r="BL133" s="27"/>
      <c r="BM133" s="27"/>
      <c r="BN133" s="27">
        <v>11</v>
      </c>
      <c r="BO133" s="27"/>
      <c r="BP133" s="27"/>
      <c r="BQ133" s="27"/>
      <c r="BR133" s="27"/>
    </row>
    <row r="134" spans="1:79" s="1" customFormat="1" ht="15.75" hidden="1" customHeight="1" x14ac:dyDescent="0.2">
      <c r="A134" s="54" t="s">
        <v>54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94"/>
      <c r="U134" s="37" t="s">
        <v>62</v>
      </c>
      <c r="V134" s="37"/>
      <c r="W134" s="37"/>
      <c r="X134" s="37"/>
      <c r="Y134" s="37"/>
      <c r="Z134" s="38" t="s">
        <v>63</v>
      </c>
      <c r="AA134" s="38"/>
      <c r="AB134" s="38"/>
      <c r="AC134" s="38"/>
      <c r="AD134" s="38"/>
      <c r="AE134" s="37" t="s">
        <v>64</v>
      </c>
      <c r="AF134" s="37"/>
      <c r="AG134" s="37"/>
      <c r="AH134" s="37"/>
      <c r="AI134" s="37"/>
      <c r="AJ134" s="38" t="s">
        <v>65</v>
      </c>
      <c r="AK134" s="38"/>
      <c r="AL134" s="38"/>
      <c r="AM134" s="38"/>
      <c r="AN134" s="38"/>
      <c r="AO134" s="37" t="s">
        <v>55</v>
      </c>
      <c r="AP134" s="37"/>
      <c r="AQ134" s="37"/>
      <c r="AR134" s="37"/>
      <c r="AS134" s="37"/>
      <c r="AT134" s="38" t="s">
        <v>56</v>
      </c>
      <c r="AU134" s="38"/>
      <c r="AV134" s="38"/>
      <c r="AW134" s="38"/>
      <c r="AX134" s="38"/>
      <c r="AY134" s="37" t="s">
        <v>57</v>
      </c>
      <c r="AZ134" s="37"/>
      <c r="BA134" s="37"/>
      <c r="BB134" s="37"/>
      <c r="BC134" s="37"/>
      <c r="BD134" s="38" t="s">
        <v>58</v>
      </c>
      <c r="BE134" s="38"/>
      <c r="BF134" s="38"/>
      <c r="BG134" s="38"/>
      <c r="BH134" s="38"/>
      <c r="BI134" s="37" t="s">
        <v>59</v>
      </c>
      <c r="BJ134" s="37"/>
      <c r="BK134" s="37"/>
      <c r="BL134" s="37"/>
      <c r="BM134" s="37"/>
      <c r="BN134" s="38" t="s">
        <v>60</v>
      </c>
      <c r="BO134" s="38"/>
      <c r="BP134" s="38"/>
      <c r="BQ134" s="38"/>
      <c r="BR134" s="38"/>
      <c r="CA134" t="s">
        <v>38</v>
      </c>
    </row>
    <row r="135" spans="1:79" s="6" customFormat="1" ht="12.75" customHeight="1" x14ac:dyDescent="0.2">
      <c r="A135" s="29" t="s">
        <v>136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78"/>
      <c r="U135" s="45">
        <v>0</v>
      </c>
      <c r="V135" s="45"/>
      <c r="W135" s="45"/>
      <c r="X135" s="45"/>
      <c r="Y135" s="45"/>
      <c r="Z135" s="45">
        <v>0</v>
      </c>
      <c r="AA135" s="45"/>
      <c r="AB135" s="45"/>
      <c r="AC135" s="45"/>
      <c r="AD135" s="45"/>
      <c r="AE135" s="45">
        <v>0</v>
      </c>
      <c r="AF135" s="45"/>
      <c r="AG135" s="45"/>
      <c r="AH135" s="45"/>
      <c r="AI135" s="45"/>
      <c r="AJ135" s="45">
        <v>0</v>
      </c>
      <c r="AK135" s="45"/>
      <c r="AL135" s="45"/>
      <c r="AM135" s="45"/>
      <c r="AN135" s="45"/>
      <c r="AO135" s="45">
        <v>0</v>
      </c>
      <c r="AP135" s="45"/>
      <c r="AQ135" s="45"/>
      <c r="AR135" s="45"/>
      <c r="AS135" s="45"/>
      <c r="AT135" s="45">
        <v>0</v>
      </c>
      <c r="AU135" s="45"/>
      <c r="AV135" s="45"/>
      <c r="AW135" s="45"/>
      <c r="AX135" s="45"/>
      <c r="AY135" s="45">
        <v>0</v>
      </c>
      <c r="AZ135" s="45"/>
      <c r="BA135" s="45"/>
      <c r="BB135" s="45"/>
      <c r="BC135" s="45"/>
      <c r="BD135" s="45">
        <v>0</v>
      </c>
      <c r="BE135" s="45"/>
      <c r="BF135" s="45"/>
      <c r="BG135" s="45"/>
      <c r="BH135" s="45"/>
      <c r="BI135" s="45">
        <v>0</v>
      </c>
      <c r="BJ135" s="45"/>
      <c r="BK135" s="45"/>
      <c r="BL135" s="45"/>
      <c r="BM135" s="45"/>
      <c r="BN135" s="45">
        <v>0</v>
      </c>
      <c r="BO135" s="45"/>
      <c r="BP135" s="45"/>
      <c r="BQ135" s="45"/>
      <c r="BR135" s="45"/>
      <c r="CA135" s="6" t="s">
        <v>39</v>
      </c>
    </row>
    <row r="136" spans="1:79" s="25" customFormat="1" ht="38.25" customHeight="1" x14ac:dyDescent="0.2">
      <c r="A136" s="42" t="s">
        <v>169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4"/>
      <c r="U136" s="45" t="s">
        <v>201</v>
      </c>
      <c r="V136" s="45"/>
      <c r="W136" s="45"/>
      <c r="X136" s="45"/>
      <c r="Y136" s="45"/>
      <c r="Z136" s="45" t="s">
        <v>201</v>
      </c>
      <c r="AA136" s="45"/>
      <c r="AB136" s="45"/>
      <c r="AC136" s="45"/>
      <c r="AD136" s="45"/>
      <c r="AE136" s="45" t="s">
        <v>201</v>
      </c>
      <c r="AF136" s="45"/>
      <c r="AG136" s="45"/>
      <c r="AH136" s="45"/>
      <c r="AI136" s="45"/>
      <c r="AJ136" s="45" t="s">
        <v>201</v>
      </c>
      <c r="AK136" s="45"/>
      <c r="AL136" s="45"/>
      <c r="AM136" s="45"/>
      <c r="AN136" s="45"/>
      <c r="AO136" s="45" t="s">
        <v>201</v>
      </c>
      <c r="AP136" s="45"/>
      <c r="AQ136" s="45"/>
      <c r="AR136" s="45"/>
      <c r="AS136" s="45"/>
      <c r="AT136" s="45" t="s">
        <v>201</v>
      </c>
      <c r="AU136" s="45"/>
      <c r="AV136" s="45"/>
      <c r="AW136" s="45"/>
      <c r="AX136" s="45"/>
      <c r="AY136" s="45" t="s">
        <v>201</v>
      </c>
      <c r="AZ136" s="45"/>
      <c r="BA136" s="45"/>
      <c r="BB136" s="45"/>
      <c r="BC136" s="45"/>
      <c r="BD136" s="45" t="s">
        <v>201</v>
      </c>
      <c r="BE136" s="45"/>
      <c r="BF136" s="45"/>
      <c r="BG136" s="45"/>
      <c r="BH136" s="45"/>
      <c r="BI136" s="45" t="s">
        <v>201</v>
      </c>
      <c r="BJ136" s="45"/>
      <c r="BK136" s="45"/>
      <c r="BL136" s="45"/>
      <c r="BM136" s="45"/>
      <c r="BN136" s="45" t="s">
        <v>201</v>
      </c>
      <c r="BO136" s="45"/>
      <c r="BP136" s="45"/>
      <c r="BQ136" s="45"/>
      <c r="BR136" s="45"/>
    </row>
    <row r="139" spans="1:79" ht="14.25" customHeight="1" x14ac:dyDescent="0.2">
      <c r="A139" s="64" t="s">
        <v>114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  <c r="AL139" s="64"/>
      <c r="AM139" s="64"/>
      <c r="AN139" s="64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64"/>
      <c r="BL139" s="64"/>
    </row>
    <row r="140" spans="1:79" ht="15" customHeight="1" x14ac:dyDescent="0.2">
      <c r="A140" s="72" t="s">
        <v>5</v>
      </c>
      <c r="B140" s="73"/>
      <c r="C140" s="73"/>
      <c r="D140" s="72" t="s">
        <v>9</v>
      </c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4"/>
      <c r="W140" s="27" t="s">
        <v>208</v>
      </c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 t="s">
        <v>221</v>
      </c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 t="s">
        <v>177</v>
      </c>
      <c r="AV140" s="27"/>
      <c r="AW140" s="27"/>
      <c r="AX140" s="27"/>
      <c r="AY140" s="27"/>
      <c r="AZ140" s="27"/>
      <c r="BA140" s="27" t="s">
        <v>222</v>
      </c>
      <c r="BB140" s="27"/>
      <c r="BC140" s="27"/>
      <c r="BD140" s="27"/>
      <c r="BE140" s="27"/>
      <c r="BF140" s="27"/>
      <c r="BG140" s="27" t="s">
        <v>223</v>
      </c>
      <c r="BH140" s="27"/>
      <c r="BI140" s="27"/>
      <c r="BJ140" s="27"/>
      <c r="BK140" s="27"/>
      <c r="BL140" s="27"/>
    </row>
    <row r="141" spans="1:79" ht="15" customHeight="1" x14ac:dyDescent="0.2">
      <c r="A141" s="121"/>
      <c r="B141" s="122"/>
      <c r="C141" s="122"/>
      <c r="D141" s="121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3"/>
      <c r="W141" s="27" t="s">
        <v>3</v>
      </c>
      <c r="X141" s="27"/>
      <c r="Y141" s="27"/>
      <c r="Z141" s="27"/>
      <c r="AA141" s="27"/>
      <c r="AB141" s="27"/>
      <c r="AC141" s="27" t="s">
        <v>2</v>
      </c>
      <c r="AD141" s="27"/>
      <c r="AE141" s="27"/>
      <c r="AF141" s="27"/>
      <c r="AG141" s="27"/>
      <c r="AH141" s="27"/>
      <c r="AI141" s="27" t="s">
        <v>3</v>
      </c>
      <c r="AJ141" s="27"/>
      <c r="AK141" s="27"/>
      <c r="AL141" s="27"/>
      <c r="AM141" s="27"/>
      <c r="AN141" s="27"/>
      <c r="AO141" s="27" t="s">
        <v>2</v>
      </c>
      <c r="AP141" s="27"/>
      <c r="AQ141" s="27"/>
      <c r="AR141" s="27"/>
      <c r="AS141" s="27"/>
      <c r="AT141" s="27"/>
      <c r="AU141" s="28" t="s">
        <v>3</v>
      </c>
      <c r="AV141" s="28"/>
      <c r="AW141" s="28"/>
      <c r="AX141" s="28" t="s">
        <v>2</v>
      </c>
      <c r="AY141" s="28"/>
      <c r="AZ141" s="28"/>
      <c r="BA141" s="28" t="s">
        <v>3</v>
      </c>
      <c r="BB141" s="28"/>
      <c r="BC141" s="28"/>
      <c r="BD141" s="28" t="s">
        <v>2</v>
      </c>
      <c r="BE141" s="28"/>
      <c r="BF141" s="28"/>
      <c r="BG141" s="28" t="s">
        <v>3</v>
      </c>
      <c r="BH141" s="28"/>
      <c r="BI141" s="28"/>
      <c r="BJ141" s="28" t="s">
        <v>2</v>
      </c>
      <c r="BK141" s="28"/>
      <c r="BL141" s="28"/>
    </row>
    <row r="142" spans="1:79" ht="57" customHeight="1" x14ac:dyDescent="0.2">
      <c r="A142" s="75"/>
      <c r="B142" s="76"/>
      <c r="C142" s="76"/>
      <c r="D142" s="75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7"/>
      <c r="W142" s="27" t="s">
        <v>11</v>
      </c>
      <c r="X142" s="27"/>
      <c r="Y142" s="27"/>
      <c r="Z142" s="27" t="s">
        <v>10</v>
      </c>
      <c r="AA142" s="27"/>
      <c r="AB142" s="27"/>
      <c r="AC142" s="27" t="s">
        <v>11</v>
      </c>
      <c r="AD142" s="27"/>
      <c r="AE142" s="27"/>
      <c r="AF142" s="27" t="s">
        <v>10</v>
      </c>
      <c r="AG142" s="27"/>
      <c r="AH142" s="27"/>
      <c r="AI142" s="27" t="s">
        <v>11</v>
      </c>
      <c r="AJ142" s="27"/>
      <c r="AK142" s="27"/>
      <c r="AL142" s="27" t="s">
        <v>10</v>
      </c>
      <c r="AM142" s="27"/>
      <c r="AN142" s="27"/>
      <c r="AO142" s="27" t="s">
        <v>11</v>
      </c>
      <c r="AP142" s="27"/>
      <c r="AQ142" s="27"/>
      <c r="AR142" s="27" t="s">
        <v>10</v>
      </c>
      <c r="AS142" s="27"/>
      <c r="AT142" s="27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</row>
    <row r="143" spans="1:79" ht="15" customHeight="1" x14ac:dyDescent="0.2">
      <c r="A143" s="50">
        <v>1</v>
      </c>
      <c r="B143" s="59"/>
      <c r="C143" s="59"/>
      <c r="D143" s="50">
        <v>2</v>
      </c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60"/>
      <c r="W143" s="27">
        <v>3</v>
      </c>
      <c r="X143" s="27"/>
      <c r="Y143" s="27"/>
      <c r="Z143" s="27">
        <v>4</v>
      </c>
      <c r="AA143" s="27"/>
      <c r="AB143" s="27"/>
      <c r="AC143" s="27">
        <v>5</v>
      </c>
      <c r="AD143" s="27"/>
      <c r="AE143" s="27"/>
      <c r="AF143" s="27">
        <v>6</v>
      </c>
      <c r="AG143" s="27"/>
      <c r="AH143" s="27"/>
      <c r="AI143" s="27">
        <v>7</v>
      </c>
      <c r="AJ143" s="27"/>
      <c r="AK143" s="27"/>
      <c r="AL143" s="27">
        <v>8</v>
      </c>
      <c r="AM143" s="27"/>
      <c r="AN143" s="27"/>
      <c r="AO143" s="27">
        <v>9</v>
      </c>
      <c r="AP143" s="27"/>
      <c r="AQ143" s="27"/>
      <c r="AR143" s="27">
        <v>10</v>
      </c>
      <c r="AS143" s="27"/>
      <c r="AT143" s="27"/>
      <c r="AU143" s="27">
        <v>11</v>
      </c>
      <c r="AV143" s="27"/>
      <c r="AW143" s="27"/>
      <c r="AX143" s="27">
        <v>12</v>
      </c>
      <c r="AY143" s="27"/>
      <c r="AZ143" s="27"/>
      <c r="BA143" s="27">
        <v>13</v>
      </c>
      <c r="BB143" s="27"/>
      <c r="BC143" s="27"/>
      <c r="BD143" s="27">
        <v>14</v>
      </c>
      <c r="BE143" s="27"/>
      <c r="BF143" s="27"/>
      <c r="BG143" s="27">
        <v>15</v>
      </c>
      <c r="BH143" s="27"/>
      <c r="BI143" s="27"/>
      <c r="BJ143" s="27">
        <v>16</v>
      </c>
      <c r="BK143" s="27"/>
      <c r="BL143" s="27"/>
    </row>
    <row r="144" spans="1:79" s="1" customFormat="1" ht="12.75" hidden="1" customHeight="1" x14ac:dyDescent="0.2">
      <c r="A144" s="54" t="s">
        <v>66</v>
      </c>
      <c r="B144" s="55"/>
      <c r="C144" s="55"/>
      <c r="D144" s="54" t="s">
        <v>54</v>
      </c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94"/>
      <c r="W144" s="37" t="s">
        <v>67</v>
      </c>
      <c r="X144" s="37"/>
      <c r="Y144" s="37"/>
      <c r="Z144" s="37" t="s">
        <v>68</v>
      </c>
      <c r="AA144" s="37"/>
      <c r="AB144" s="37"/>
      <c r="AC144" s="38" t="s">
        <v>69</v>
      </c>
      <c r="AD144" s="38"/>
      <c r="AE144" s="38"/>
      <c r="AF144" s="38" t="s">
        <v>70</v>
      </c>
      <c r="AG144" s="38"/>
      <c r="AH144" s="38"/>
      <c r="AI144" s="37" t="s">
        <v>71</v>
      </c>
      <c r="AJ144" s="37"/>
      <c r="AK144" s="37"/>
      <c r="AL144" s="37" t="s">
        <v>72</v>
      </c>
      <c r="AM144" s="37"/>
      <c r="AN144" s="37"/>
      <c r="AO144" s="38" t="s">
        <v>99</v>
      </c>
      <c r="AP144" s="38"/>
      <c r="AQ144" s="38"/>
      <c r="AR144" s="38" t="s">
        <v>73</v>
      </c>
      <c r="AS144" s="38"/>
      <c r="AT144" s="38"/>
      <c r="AU144" s="37" t="s">
        <v>100</v>
      </c>
      <c r="AV144" s="37"/>
      <c r="AW144" s="37"/>
      <c r="AX144" s="38" t="s">
        <v>101</v>
      </c>
      <c r="AY144" s="38"/>
      <c r="AZ144" s="38"/>
      <c r="BA144" s="37" t="s">
        <v>102</v>
      </c>
      <c r="BB144" s="37"/>
      <c r="BC144" s="37"/>
      <c r="BD144" s="38" t="s">
        <v>103</v>
      </c>
      <c r="BE144" s="38"/>
      <c r="BF144" s="38"/>
      <c r="BG144" s="37" t="s">
        <v>104</v>
      </c>
      <c r="BH144" s="37"/>
      <c r="BI144" s="37"/>
      <c r="BJ144" s="38" t="s">
        <v>105</v>
      </c>
      <c r="BK144" s="38"/>
      <c r="BL144" s="38"/>
      <c r="CA144" s="1" t="s">
        <v>98</v>
      </c>
    </row>
    <row r="145" spans="1:79" s="6" customFormat="1" ht="12.75" customHeight="1" x14ac:dyDescent="0.2">
      <c r="A145" s="29">
        <v>1</v>
      </c>
      <c r="B145" s="30"/>
      <c r="C145" s="30"/>
      <c r="D145" s="31" t="s">
        <v>170</v>
      </c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3"/>
      <c r="W145" s="26">
        <v>0</v>
      </c>
      <c r="X145" s="26"/>
      <c r="Y145" s="26"/>
      <c r="Z145" s="26">
        <v>0</v>
      </c>
      <c r="AA145" s="26"/>
      <c r="AB145" s="26"/>
      <c r="AC145" s="26">
        <v>0</v>
      </c>
      <c r="AD145" s="26"/>
      <c r="AE145" s="26"/>
      <c r="AF145" s="26">
        <v>0</v>
      </c>
      <c r="AG145" s="26"/>
      <c r="AH145" s="26"/>
      <c r="AI145" s="26">
        <v>0</v>
      </c>
      <c r="AJ145" s="26"/>
      <c r="AK145" s="26"/>
      <c r="AL145" s="26">
        <v>0</v>
      </c>
      <c r="AM145" s="26"/>
      <c r="AN145" s="26"/>
      <c r="AO145" s="26">
        <v>0</v>
      </c>
      <c r="AP145" s="26"/>
      <c r="AQ145" s="26"/>
      <c r="AR145" s="26">
        <v>0</v>
      </c>
      <c r="AS145" s="26"/>
      <c r="AT145" s="26"/>
      <c r="AU145" s="26">
        <v>0</v>
      </c>
      <c r="AV145" s="26"/>
      <c r="AW145" s="26"/>
      <c r="AX145" s="26">
        <v>0</v>
      </c>
      <c r="AY145" s="26"/>
      <c r="AZ145" s="26"/>
      <c r="BA145" s="26">
        <v>0</v>
      </c>
      <c r="BB145" s="26"/>
      <c r="BC145" s="26"/>
      <c r="BD145" s="26">
        <v>0</v>
      </c>
      <c r="BE145" s="26"/>
      <c r="BF145" s="26"/>
      <c r="BG145" s="26">
        <v>0</v>
      </c>
      <c r="BH145" s="26"/>
      <c r="BI145" s="26"/>
      <c r="BJ145" s="26">
        <v>0</v>
      </c>
      <c r="BK145" s="26"/>
      <c r="BL145" s="26"/>
      <c r="CA145" s="6" t="s">
        <v>40</v>
      </c>
    </row>
    <row r="146" spans="1:79" s="25" customFormat="1" ht="25.5" customHeight="1" x14ac:dyDescent="0.2">
      <c r="A146" s="42">
        <v>2</v>
      </c>
      <c r="B146" s="43"/>
      <c r="C146" s="43"/>
      <c r="D146" s="34" t="s">
        <v>171</v>
      </c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6"/>
      <c r="W146" s="26" t="s">
        <v>201</v>
      </c>
      <c r="X146" s="26"/>
      <c r="Y146" s="26"/>
      <c r="Z146" s="26" t="s">
        <v>201</v>
      </c>
      <c r="AA146" s="26"/>
      <c r="AB146" s="26"/>
      <c r="AC146" s="26" t="s">
        <v>201</v>
      </c>
      <c r="AD146" s="26"/>
      <c r="AE146" s="26"/>
      <c r="AF146" s="26" t="s">
        <v>201</v>
      </c>
      <c r="AG146" s="26"/>
      <c r="AH146" s="26"/>
      <c r="AI146" s="26" t="s">
        <v>201</v>
      </c>
      <c r="AJ146" s="26"/>
      <c r="AK146" s="26"/>
      <c r="AL146" s="26" t="s">
        <v>201</v>
      </c>
      <c r="AM146" s="26"/>
      <c r="AN146" s="26"/>
      <c r="AO146" s="26" t="s">
        <v>201</v>
      </c>
      <c r="AP146" s="26"/>
      <c r="AQ146" s="26"/>
      <c r="AR146" s="26" t="s">
        <v>201</v>
      </c>
      <c r="AS146" s="26"/>
      <c r="AT146" s="26"/>
      <c r="AU146" s="26" t="s">
        <v>201</v>
      </c>
      <c r="AV146" s="26"/>
      <c r="AW146" s="26"/>
      <c r="AX146" s="26" t="s">
        <v>201</v>
      </c>
      <c r="AY146" s="26"/>
      <c r="AZ146" s="26"/>
      <c r="BA146" s="26" t="s">
        <v>201</v>
      </c>
      <c r="BB146" s="26"/>
      <c r="BC146" s="26"/>
      <c r="BD146" s="26" t="s">
        <v>201</v>
      </c>
      <c r="BE146" s="26"/>
      <c r="BF146" s="26"/>
      <c r="BG146" s="26" t="s">
        <v>201</v>
      </c>
      <c r="BH146" s="26"/>
      <c r="BI146" s="26"/>
      <c r="BJ146" s="26" t="s">
        <v>201</v>
      </c>
      <c r="BK146" s="26"/>
      <c r="BL146" s="26"/>
    </row>
    <row r="149" spans="1:79" ht="14.25" customHeight="1" x14ac:dyDescent="0.2">
      <c r="A149" s="64" t="s">
        <v>142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</row>
    <row r="150" spans="1:79" ht="14.25" customHeight="1" x14ac:dyDescent="0.2">
      <c r="A150" s="64" t="s">
        <v>224</v>
      </c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  <c r="AL150" s="64"/>
      <c r="AM150" s="64"/>
      <c r="AN150" s="64"/>
      <c r="AO150" s="64"/>
      <c r="AP150" s="64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  <c r="BO150" s="64"/>
      <c r="BP150" s="64"/>
      <c r="BQ150" s="64"/>
      <c r="BR150" s="64"/>
      <c r="BS150" s="64"/>
    </row>
    <row r="151" spans="1:79" ht="15" customHeight="1" x14ac:dyDescent="0.2">
      <c r="A151" s="98" t="s">
        <v>174</v>
      </c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  <c r="AC151" s="98"/>
      <c r="AD151" s="98"/>
      <c r="AE151" s="98"/>
      <c r="AF151" s="98"/>
      <c r="AG151" s="98"/>
      <c r="AH151" s="98"/>
      <c r="AI151" s="98"/>
      <c r="AJ151" s="98"/>
      <c r="AK151" s="98"/>
      <c r="AL151" s="98"/>
      <c r="AM151" s="98"/>
      <c r="AN151" s="98"/>
      <c r="AO151" s="98"/>
      <c r="AP151" s="98"/>
      <c r="AQ151" s="98"/>
      <c r="AR151" s="98"/>
      <c r="AS151" s="98"/>
      <c r="AT151" s="98"/>
      <c r="AU151" s="98"/>
      <c r="AV151" s="98"/>
      <c r="AW151" s="98"/>
      <c r="AX151" s="98"/>
      <c r="AY151" s="98"/>
      <c r="AZ151" s="98"/>
      <c r="BA151" s="98"/>
      <c r="BB151" s="98"/>
      <c r="BC151" s="98"/>
      <c r="BD151" s="98"/>
      <c r="BE151" s="98"/>
      <c r="BF151" s="98"/>
      <c r="BG151" s="98"/>
      <c r="BH151" s="98"/>
      <c r="BI151" s="98"/>
      <c r="BJ151" s="98"/>
      <c r="BK151" s="98"/>
      <c r="BL151" s="98"/>
      <c r="BM151" s="98"/>
      <c r="BN151" s="98"/>
      <c r="BO151" s="98"/>
      <c r="BP151" s="98"/>
      <c r="BQ151" s="98"/>
      <c r="BR151" s="98"/>
      <c r="BS151" s="98"/>
    </row>
    <row r="152" spans="1:79" ht="15" customHeight="1" x14ac:dyDescent="0.2">
      <c r="A152" s="27" t="s">
        <v>5</v>
      </c>
      <c r="B152" s="27"/>
      <c r="C152" s="27"/>
      <c r="D152" s="27"/>
      <c r="E152" s="27"/>
      <c r="F152" s="27"/>
      <c r="G152" s="27" t="s">
        <v>115</v>
      </c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 t="s">
        <v>12</v>
      </c>
      <c r="U152" s="27"/>
      <c r="V152" s="27"/>
      <c r="W152" s="27"/>
      <c r="X152" s="27"/>
      <c r="Y152" s="27"/>
      <c r="Z152" s="27"/>
      <c r="AA152" s="50" t="s">
        <v>208</v>
      </c>
      <c r="AB152" s="119"/>
      <c r="AC152" s="119"/>
      <c r="AD152" s="119"/>
      <c r="AE152" s="119"/>
      <c r="AF152" s="119"/>
      <c r="AG152" s="119"/>
      <c r="AH152" s="119"/>
      <c r="AI152" s="119"/>
      <c r="AJ152" s="119"/>
      <c r="AK152" s="119"/>
      <c r="AL152" s="119"/>
      <c r="AM152" s="119"/>
      <c r="AN152" s="119"/>
      <c r="AO152" s="120"/>
      <c r="AP152" s="50" t="s">
        <v>209</v>
      </c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60"/>
      <c r="BE152" s="50" t="s">
        <v>210</v>
      </c>
      <c r="BF152" s="59"/>
      <c r="BG152" s="59"/>
      <c r="BH152" s="59"/>
      <c r="BI152" s="59"/>
      <c r="BJ152" s="59"/>
      <c r="BK152" s="59"/>
      <c r="BL152" s="59"/>
      <c r="BM152" s="59"/>
      <c r="BN152" s="59"/>
      <c r="BO152" s="59"/>
      <c r="BP152" s="59"/>
      <c r="BQ152" s="59"/>
      <c r="BR152" s="59"/>
      <c r="BS152" s="60"/>
    </row>
    <row r="153" spans="1:79" ht="32.1" customHeight="1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 t="s">
        <v>3</v>
      </c>
      <c r="AB153" s="27"/>
      <c r="AC153" s="27"/>
      <c r="AD153" s="27"/>
      <c r="AE153" s="27"/>
      <c r="AF153" s="27" t="s">
        <v>2</v>
      </c>
      <c r="AG153" s="27"/>
      <c r="AH153" s="27"/>
      <c r="AI153" s="27"/>
      <c r="AJ153" s="27"/>
      <c r="AK153" s="27" t="s">
        <v>84</v>
      </c>
      <c r="AL153" s="27"/>
      <c r="AM153" s="27"/>
      <c r="AN153" s="27"/>
      <c r="AO153" s="27"/>
      <c r="AP153" s="27" t="s">
        <v>3</v>
      </c>
      <c r="AQ153" s="27"/>
      <c r="AR153" s="27"/>
      <c r="AS153" s="27"/>
      <c r="AT153" s="27"/>
      <c r="AU153" s="27" t="s">
        <v>2</v>
      </c>
      <c r="AV153" s="27"/>
      <c r="AW153" s="27"/>
      <c r="AX153" s="27"/>
      <c r="AY153" s="27"/>
      <c r="AZ153" s="27" t="s">
        <v>91</v>
      </c>
      <c r="BA153" s="27"/>
      <c r="BB153" s="27"/>
      <c r="BC153" s="27"/>
      <c r="BD153" s="27"/>
      <c r="BE153" s="27" t="s">
        <v>3</v>
      </c>
      <c r="BF153" s="27"/>
      <c r="BG153" s="27"/>
      <c r="BH153" s="27"/>
      <c r="BI153" s="27"/>
      <c r="BJ153" s="27" t="s">
        <v>2</v>
      </c>
      <c r="BK153" s="27"/>
      <c r="BL153" s="27"/>
      <c r="BM153" s="27"/>
      <c r="BN153" s="27"/>
      <c r="BO153" s="27" t="s">
        <v>116</v>
      </c>
      <c r="BP153" s="27"/>
      <c r="BQ153" s="27"/>
      <c r="BR153" s="27"/>
      <c r="BS153" s="27"/>
    </row>
    <row r="154" spans="1:79" ht="15" customHeight="1" x14ac:dyDescent="0.2">
      <c r="A154" s="27">
        <v>1</v>
      </c>
      <c r="B154" s="27"/>
      <c r="C154" s="27"/>
      <c r="D154" s="27"/>
      <c r="E154" s="27"/>
      <c r="F154" s="27"/>
      <c r="G154" s="27">
        <v>2</v>
      </c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>
        <v>3</v>
      </c>
      <c r="U154" s="27"/>
      <c r="V154" s="27"/>
      <c r="W154" s="27"/>
      <c r="X154" s="27"/>
      <c r="Y154" s="27"/>
      <c r="Z154" s="27"/>
      <c r="AA154" s="27">
        <v>4</v>
      </c>
      <c r="AB154" s="27"/>
      <c r="AC154" s="27"/>
      <c r="AD154" s="27"/>
      <c r="AE154" s="27"/>
      <c r="AF154" s="27">
        <v>5</v>
      </c>
      <c r="AG154" s="27"/>
      <c r="AH154" s="27"/>
      <c r="AI154" s="27"/>
      <c r="AJ154" s="27"/>
      <c r="AK154" s="27">
        <v>6</v>
      </c>
      <c r="AL154" s="27"/>
      <c r="AM154" s="27"/>
      <c r="AN154" s="27"/>
      <c r="AO154" s="27"/>
      <c r="AP154" s="27">
        <v>7</v>
      </c>
      <c r="AQ154" s="27"/>
      <c r="AR154" s="27"/>
      <c r="AS154" s="27"/>
      <c r="AT154" s="27"/>
      <c r="AU154" s="27">
        <v>8</v>
      </c>
      <c r="AV154" s="27"/>
      <c r="AW154" s="27"/>
      <c r="AX154" s="27"/>
      <c r="AY154" s="27"/>
      <c r="AZ154" s="27">
        <v>9</v>
      </c>
      <c r="BA154" s="27"/>
      <c r="BB154" s="27"/>
      <c r="BC154" s="27"/>
      <c r="BD154" s="27"/>
      <c r="BE154" s="27">
        <v>10</v>
      </c>
      <c r="BF154" s="27"/>
      <c r="BG154" s="27"/>
      <c r="BH154" s="27"/>
      <c r="BI154" s="27"/>
      <c r="BJ154" s="27">
        <v>11</v>
      </c>
      <c r="BK154" s="27"/>
      <c r="BL154" s="27"/>
      <c r="BM154" s="27"/>
      <c r="BN154" s="27"/>
      <c r="BO154" s="27">
        <v>12</v>
      </c>
      <c r="BP154" s="27"/>
      <c r="BQ154" s="27"/>
      <c r="BR154" s="27"/>
      <c r="BS154" s="27"/>
    </row>
    <row r="155" spans="1:79" s="1" customFormat="1" ht="15" hidden="1" customHeight="1" x14ac:dyDescent="0.2">
      <c r="A155" s="37" t="s">
        <v>66</v>
      </c>
      <c r="B155" s="37"/>
      <c r="C155" s="37"/>
      <c r="D155" s="37"/>
      <c r="E155" s="37"/>
      <c r="F155" s="37"/>
      <c r="G155" s="91" t="s">
        <v>54</v>
      </c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 t="s">
        <v>74</v>
      </c>
      <c r="U155" s="91"/>
      <c r="V155" s="91"/>
      <c r="W155" s="91"/>
      <c r="X155" s="91"/>
      <c r="Y155" s="91"/>
      <c r="Z155" s="91"/>
      <c r="AA155" s="38" t="s">
        <v>62</v>
      </c>
      <c r="AB155" s="38"/>
      <c r="AC155" s="38"/>
      <c r="AD155" s="38"/>
      <c r="AE155" s="38"/>
      <c r="AF155" s="38" t="s">
        <v>63</v>
      </c>
      <c r="AG155" s="38"/>
      <c r="AH155" s="38"/>
      <c r="AI155" s="38"/>
      <c r="AJ155" s="38"/>
      <c r="AK155" s="107" t="s">
        <v>111</v>
      </c>
      <c r="AL155" s="107"/>
      <c r="AM155" s="107"/>
      <c r="AN155" s="107"/>
      <c r="AO155" s="107"/>
      <c r="AP155" s="38" t="s">
        <v>64</v>
      </c>
      <c r="AQ155" s="38"/>
      <c r="AR155" s="38"/>
      <c r="AS155" s="38"/>
      <c r="AT155" s="38"/>
      <c r="AU155" s="38" t="s">
        <v>65</v>
      </c>
      <c r="AV155" s="38"/>
      <c r="AW155" s="38"/>
      <c r="AX155" s="38"/>
      <c r="AY155" s="38"/>
      <c r="AZ155" s="107" t="s">
        <v>111</v>
      </c>
      <c r="BA155" s="107"/>
      <c r="BB155" s="107"/>
      <c r="BC155" s="107"/>
      <c r="BD155" s="107"/>
      <c r="BE155" s="38" t="s">
        <v>55</v>
      </c>
      <c r="BF155" s="38"/>
      <c r="BG155" s="38"/>
      <c r="BH155" s="38"/>
      <c r="BI155" s="38"/>
      <c r="BJ155" s="38" t="s">
        <v>56</v>
      </c>
      <c r="BK155" s="38"/>
      <c r="BL155" s="38"/>
      <c r="BM155" s="38"/>
      <c r="BN155" s="38"/>
      <c r="BO155" s="107" t="s">
        <v>111</v>
      </c>
      <c r="BP155" s="107"/>
      <c r="BQ155" s="107"/>
      <c r="BR155" s="107"/>
      <c r="BS155" s="107"/>
      <c r="CA155" s="1" t="s">
        <v>41</v>
      </c>
    </row>
    <row r="156" spans="1:79" s="1" customFormat="1" ht="33.75" customHeight="1" x14ac:dyDescent="0.2">
      <c r="A156" s="146"/>
      <c r="B156" s="147"/>
      <c r="C156" s="147"/>
      <c r="D156" s="147"/>
      <c r="E156" s="147"/>
      <c r="F156" s="148"/>
      <c r="G156" s="42" t="s">
        <v>202</v>
      </c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94"/>
      <c r="T156" s="149" t="s">
        <v>203</v>
      </c>
      <c r="U156" s="150"/>
      <c r="V156" s="150"/>
      <c r="W156" s="150"/>
      <c r="X156" s="150"/>
      <c r="Y156" s="150"/>
      <c r="Z156" s="151"/>
      <c r="AA156" s="95">
        <v>1101</v>
      </c>
      <c r="AB156" s="96"/>
      <c r="AC156" s="96"/>
      <c r="AD156" s="96"/>
      <c r="AE156" s="97"/>
      <c r="AF156" s="95">
        <v>0</v>
      </c>
      <c r="AG156" s="96"/>
      <c r="AH156" s="96"/>
      <c r="AI156" s="96"/>
      <c r="AJ156" s="97"/>
      <c r="AK156" s="113">
        <v>1101</v>
      </c>
      <c r="AL156" s="114"/>
      <c r="AM156" s="114"/>
      <c r="AN156" s="114"/>
      <c r="AO156" s="115"/>
      <c r="AP156" s="95">
        <v>3568</v>
      </c>
      <c r="AQ156" s="96"/>
      <c r="AR156" s="96"/>
      <c r="AS156" s="96"/>
      <c r="AT156" s="97"/>
      <c r="AU156" s="95">
        <v>0</v>
      </c>
      <c r="AV156" s="96"/>
      <c r="AW156" s="96"/>
      <c r="AX156" s="96"/>
      <c r="AY156" s="97"/>
      <c r="AZ156" s="113">
        <v>3568</v>
      </c>
      <c r="BA156" s="114"/>
      <c r="BB156" s="114"/>
      <c r="BC156" s="114"/>
      <c r="BD156" s="115"/>
      <c r="BE156" s="95">
        <v>3600</v>
      </c>
      <c r="BF156" s="96"/>
      <c r="BG156" s="96"/>
      <c r="BH156" s="96"/>
      <c r="BI156" s="97"/>
      <c r="BJ156" s="95">
        <v>0</v>
      </c>
      <c r="BK156" s="96"/>
      <c r="BL156" s="96"/>
      <c r="BM156" s="96"/>
      <c r="BN156" s="97"/>
      <c r="BO156" s="113">
        <v>3600</v>
      </c>
      <c r="BP156" s="114"/>
      <c r="BQ156" s="114"/>
      <c r="BR156" s="114"/>
      <c r="BS156" s="115"/>
    </row>
    <row r="157" spans="1:79" s="6" customFormat="1" ht="12.75" customHeight="1" x14ac:dyDescent="0.2">
      <c r="A157" s="92"/>
      <c r="B157" s="92"/>
      <c r="C157" s="92"/>
      <c r="D157" s="92"/>
      <c r="E157" s="92"/>
      <c r="F157" s="92"/>
      <c r="G157" s="90" t="s">
        <v>136</v>
      </c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108"/>
      <c r="U157" s="108"/>
      <c r="V157" s="108"/>
      <c r="W157" s="108"/>
      <c r="X157" s="108"/>
      <c r="Y157" s="108"/>
      <c r="Z157" s="108"/>
      <c r="AA157" s="93">
        <f>AA156</f>
        <v>1101</v>
      </c>
      <c r="AB157" s="93"/>
      <c r="AC157" s="93"/>
      <c r="AD157" s="93"/>
      <c r="AE157" s="93"/>
      <c r="AF157" s="93">
        <v>0</v>
      </c>
      <c r="AG157" s="93"/>
      <c r="AH157" s="93"/>
      <c r="AI157" s="93"/>
      <c r="AJ157" s="93"/>
      <c r="AK157" s="93">
        <f>IF(ISNUMBER(AA157),AA157,0)+IF(ISNUMBER(AF157),AF157,0)</f>
        <v>1101</v>
      </c>
      <c r="AL157" s="93"/>
      <c r="AM157" s="93"/>
      <c r="AN157" s="93"/>
      <c r="AO157" s="93"/>
      <c r="AP157" s="95">
        <v>3568</v>
      </c>
      <c r="AQ157" s="96"/>
      <c r="AR157" s="96"/>
      <c r="AS157" s="96"/>
      <c r="AT157" s="97"/>
      <c r="AU157" s="95">
        <v>0</v>
      </c>
      <c r="AV157" s="96"/>
      <c r="AW157" s="96"/>
      <c r="AX157" s="96"/>
      <c r="AY157" s="97"/>
      <c r="AZ157" s="113">
        <v>3568</v>
      </c>
      <c r="BA157" s="114"/>
      <c r="BB157" s="114"/>
      <c r="BC157" s="114"/>
      <c r="BD157" s="115"/>
      <c r="BE157" s="95">
        <f>BE156</f>
        <v>3600</v>
      </c>
      <c r="BF157" s="96"/>
      <c r="BG157" s="96"/>
      <c r="BH157" s="96"/>
      <c r="BI157" s="97"/>
      <c r="BJ157" s="95">
        <v>0</v>
      </c>
      <c r="BK157" s="96"/>
      <c r="BL157" s="96"/>
      <c r="BM157" s="96"/>
      <c r="BN157" s="97"/>
      <c r="BO157" s="113">
        <f>BO156</f>
        <v>3600</v>
      </c>
      <c r="BP157" s="114"/>
      <c r="BQ157" s="114"/>
      <c r="BR157" s="114"/>
      <c r="BS157" s="115"/>
      <c r="CA157" s="6" t="s">
        <v>42</v>
      </c>
    </row>
    <row r="159" spans="1:79" ht="13.5" customHeight="1" x14ac:dyDescent="0.2">
      <c r="A159" s="64" t="s">
        <v>225</v>
      </c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  <c r="AF159" s="64"/>
      <c r="AG159" s="64"/>
      <c r="AH159" s="64"/>
      <c r="AI159" s="64"/>
      <c r="AJ159" s="64"/>
      <c r="AK159" s="64"/>
      <c r="AL159" s="64"/>
      <c r="AM159" s="64"/>
      <c r="AN159" s="64"/>
      <c r="AO159" s="64"/>
      <c r="AP159" s="64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64"/>
      <c r="BL159" s="64"/>
    </row>
    <row r="160" spans="1:79" ht="15" customHeight="1" x14ac:dyDescent="0.2">
      <c r="A160" s="65" t="s">
        <v>174</v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</row>
    <row r="161" spans="1:79" ht="15" customHeight="1" x14ac:dyDescent="0.2">
      <c r="A161" s="27" t="s">
        <v>5</v>
      </c>
      <c r="B161" s="27"/>
      <c r="C161" s="27"/>
      <c r="D161" s="27"/>
      <c r="E161" s="27"/>
      <c r="F161" s="27"/>
      <c r="G161" s="27" t="s">
        <v>115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 t="s">
        <v>12</v>
      </c>
      <c r="U161" s="27"/>
      <c r="V161" s="27"/>
      <c r="W161" s="27"/>
      <c r="X161" s="27"/>
      <c r="Y161" s="27"/>
      <c r="Z161" s="27"/>
      <c r="AA161" s="50" t="s">
        <v>179</v>
      </c>
      <c r="AB161" s="119"/>
      <c r="AC161" s="119"/>
      <c r="AD161" s="119"/>
      <c r="AE161" s="119"/>
      <c r="AF161" s="119"/>
      <c r="AG161" s="119"/>
      <c r="AH161" s="119"/>
      <c r="AI161" s="119"/>
      <c r="AJ161" s="119"/>
      <c r="AK161" s="119"/>
      <c r="AL161" s="119"/>
      <c r="AM161" s="119"/>
      <c r="AN161" s="119"/>
      <c r="AO161" s="120"/>
      <c r="AP161" s="50" t="s">
        <v>211</v>
      </c>
      <c r="AQ161" s="59"/>
      <c r="AR161" s="59"/>
      <c r="AS161" s="59"/>
      <c r="AT161" s="59"/>
      <c r="AU161" s="59"/>
      <c r="AV161" s="59"/>
      <c r="AW161" s="59"/>
      <c r="AX161" s="59"/>
      <c r="AY161" s="59"/>
      <c r="AZ161" s="59"/>
      <c r="BA161" s="59"/>
      <c r="BB161" s="59"/>
      <c r="BC161" s="59"/>
      <c r="BD161" s="60"/>
    </row>
    <row r="162" spans="1:79" ht="32.1" customHeight="1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 t="s">
        <v>3</v>
      </c>
      <c r="AB162" s="27"/>
      <c r="AC162" s="27"/>
      <c r="AD162" s="27"/>
      <c r="AE162" s="27"/>
      <c r="AF162" s="27" t="s">
        <v>2</v>
      </c>
      <c r="AG162" s="27"/>
      <c r="AH162" s="27"/>
      <c r="AI162" s="27"/>
      <c r="AJ162" s="27"/>
      <c r="AK162" s="27" t="s">
        <v>84</v>
      </c>
      <c r="AL162" s="27"/>
      <c r="AM162" s="27"/>
      <c r="AN162" s="27"/>
      <c r="AO162" s="27"/>
      <c r="AP162" s="27" t="s">
        <v>3</v>
      </c>
      <c r="AQ162" s="27"/>
      <c r="AR162" s="27"/>
      <c r="AS162" s="27"/>
      <c r="AT162" s="27"/>
      <c r="AU162" s="27" t="s">
        <v>2</v>
      </c>
      <c r="AV162" s="27"/>
      <c r="AW162" s="27"/>
      <c r="AX162" s="27"/>
      <c r="AY162" s="27"/>
      <c r="AZ162" s="27" t="s">
        <v>91</v>
      </c>
      <c r="BA162" s="27"/>
      <c r="BB162" s="27"/>
      <c r="BC162" s="27"/>
      <c r="BD162" s="27"/>
    </row>
    <row r="163" spans="1:79" ht="15" customHeight="1" x14ac:dyDescent="0.2">
      <c r="A163" s="27">
        <v>1</v>
      </c>
      <c r="B163" s="27"/>
      <c r="C163" s="27"/>
      <c r="D163" s="27"/>
      <c r="E163" s="27"/>
      <c r="F163" s="27"/>
      <c r="G163" s="27">
        <v>2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>
        <v>3</v>
      </c>
      <c r="U163" s="27"/>
      <c r="V163" s="27"/>
      <c r="W163" s="27"/>
      <c r="X163" s="27"/>
      <c r="Y163" s="27"/>
      <c r="Z163" s="27"/>
      <c r="AA163" s="27">
        <v>4</v>
      </c>
      <c r="AB163" s="27"/>
      <c r="AC163" s="27"/>
      <c r="AD163" s="27"/>
      <c r="AE163" s="27"/>
      <c r="AF163" s="27">
        <v>5</v>
      </c>
      <c r="AG163" s="27"/>
      <c r="AH163" s="27"/>
      <c r="AI163" s="27"/>
      <c r="AJ163" s="27"/>
      <c r="AK163" s="27">
        <v>6</v>
      </c>
      <c r="AL163" s="27"/>
      <c r="AM163" s="27"/>
      <c r="AN163" s="27"/>
      <c r="AO163" s="27"/>
      <c r="AP163" s="27">
        <v>7</v>
      </c>
      <c r="AQ163" s="27"/>
      <c r="AR163" s="27"/>
      <c r="AS163" s="27"/>
      <c r="AT163" s="27"/>
      <c r="AU163" s="27">
        <v>8</v>
      </c>
      <c r="AV163" s="27"/>
      <c r="AW163" s="27"/>
      <c r="AX163" s="27"/>
      <c r="AY163" s="27"/>
      <c r="AZ163" s="27">
        <v>9</v>
      </c>
      <c r="BA163" s="27"/>
      <c r="BB163" s="27"/>
      <c r="BC163" s="27"/>
      <c r="BD163" s="27"/>
    </row>
    <row r="164" spans="1:79" s="1" customFormat="1" ht="12" hidden="1" customHeight="1" x14ac:dyDescent="0.2">
      <c r="A164" s="37" t="s">
        <v>66</v>
      </c>
      <c r="B164" s="37"/>
      <c r="C164" s="37"/>
      <c r="D164" s="37"/>
      <c r="E164" s="37"/>
      <c r="F164" s="37"/>
      <c r="G164" s="91" t="s">
        <v>54</v>
      </c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 t="s">
        <v>74</v>
      </c>
      <c r="U164" s="91"/>
      <c r="V164" s="91"/>
      <c r="W164" s="91"/>
      <c r="X164" s="91"/>
      <c r="Y164" s="91"/>
      <c r="Z164" s="91"/>
      <c r="AA164" s="38" t="s">
        <v>57</v>
      </c>
      <c r="AB164" s="38"/>
      <c r="AC164" s="38"/>
      <c r="AD164" s="38"/>
      <c r="AE164" s="38"/>
      <c r="AF164" s="38" t="s">
        <v>58</v>
      </c>
      <c r="AG164" s="38"/>
      <c r="AH164" s="38"/>
      <c r="AI164" s="38"/>
      <c r="AJ164" s="38"/>
      <c r="AK164" s="107" t="s">
        <v>111</v>
      </c>
      <c r="AL164" s="107"/>
      <c r="AM164" s="107"/>
      <c r="AN164" s="107"/>
      <c r="AO164" s="107"/>
      <c r="AP164" s="38" t="s">
        <v>59</v>
      </c>
      <c r="AQ164" s="38"/>
      <c r="AR164" s="38"/>
      <c r="AS164" s="38"/>
      <c r="AT164" s="38"/>
      <c r="AU164" s="38" t="s">
        <v>60</v>
      </c>
      <c r="AV164" s="38"/>
      <c r="AW164" s="38"/>
      <c r="AX164" s="38"/>
      <c r="AY164" s="38"/>
      <c r="AZ164" s="107" t="s">
        <v>111</v>
      </c>
      <c r="BA164" s="107"/>
      <c r="BB164" s="107"/>
      <c r="BC164" s="107"/>
      <c r="BD164" s="107"/>
      <c r="CA164" s="1" t="s">
        <v>43</v>
      </c>
    </row>
    <row r="165" spans="1:79" s="1" customFormat="1" ht="24" customHeight="1" x14ac:dyDescent="0.2">
      <c r="A165" s="146"/>
      <c r="B165" s="147"/>
      <c r="C165" s="147"/>
      <c r="D165" s="147"/>
      <c r="E165" s="147"/>
      <c r="F165" s="148"/>
      <c r="G165" s="42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94"/>
      <c r="T165" s="149"/>
      <c r="U165" s="150"/>
      <c r="V165" s="150"/>
      <c r="W165" s="150"/>
      <c r="X165" s="150"/>
      <c r="Y165" s="150"/>
      <c r="Z165" s="151"/>
      <c r="AA165" s="109" t="s">
        <v>201</v>
      </c>
      <c r="AB165" s="110"/>
      <c r="AC165" s="110"/>
      <c r="AD165" s="110"/>
      <c r="AE165" s="111"/>
      <c r="AF165" s="112" t="s">
        <v>201</v>
      </c>
      <c r="AG165" s="96"/>
      <c r="AH165" s="96"/>
      <c r="AI165" s="96"/>
      <c r="AJ165" s="97"/>
      <c r="AK165" s="113" t="s">
        <v>201</v>
      </c>
      <c r="AL165" s="114"/>
      <c r="AM165" s="114"/>
      <c r="AN165" s="114"/>
      <c r="AO165" s="115"/>
      <c r="AP165" s="112" t="s">
        <v>201</v>
      </c>
      <c r="AQ165" s="96"/>
      <c r="AR165" s="96"/>
      <c r="AS165" s="96"/>
      <c r="AT165" s="97"/>
      <c r="AU165" s="112" t="s">
        <v>201</v>
      </c>
      <c r="AV165" s="96"/>
      <c r="AW165" s="96"/>
      <c r="AX165" s="96"/>
      <c r="AY165" s="97"/>
      <c r="AZ165" s="116" t="s">
        <v>201</v>
      </c>
      <c r="BA165" s="117"/>
      <c r="BB165" s="117"/>
      <c r="BC165" s="117"/>
      <c r="BD165" s="118"/>
    </row>
    <row r="166" spans="1:79" s="6" customFormat="1" x14ac:dyDescent="0.2">
      <c r="A166" s="92"/>
      <c r="B166" s="92"/>
      <c r="C166" s="92"/>
      <c r="D166" s="92"/>
      <c r="E166" s="92"/>
      <c r="F166" s="92"/>
      <c r="G166" s="90" t="s">
        <v>136</v>
      </c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108"/>
      <c r="U166" s="108"/>
      <c r="V166" s="108"/>
      <c r="W166" s="108"/>
      <c r="X166" s="108"/>
      <c r="Y166" s="108"/>
      <c r="Z166" s="108"/>
      <c r="AA166" s="109" t="s">
        <v>201</v>
      </c>
      <c r="AB166" s="110"/>
      <c r="AC166" s="110"/>
      <c r="AD166" s="110"/>
      <c r="AE166" s="111"/>
      <c r="AF166" s="112" t="s">
        <v>201</v>
      </c>
      <c r="AG166" s="96"/>
      <c r="AH166" s="96"/>
      <c r="AI166" s="96"/>
      <c r="AJ166" s="97"/>
      <c r="AK166" s="113" t="s">
        <v>201</v>
      </c>
      <c r="AL166" s="114"/>
      <c r="AM166" s="114"/>
      <c r="AN166" s="114"/>
      <c r="AO166" s="115"/>
      <c r="AP166" s="112" t="s">
        <v>201</v>
      </c>
      <c r="AQ166" s="96"/>
      <c r="AR166" s="96"/>
      <c r="AS166" s="96"/>
      <c r="AT166" s="97"/>
      <c r="AU166" s="112" t="s">
        <v>201</v>
      </c>
      <c r="AV166" s="96"/>
      <c r="AW166" s="96"/>
      <c r="AX166" s="96"/>
      <c r="AY166" s="97"/>
      <c r="AZ166" s="116" t="s">
        <v>201</v>
      </c>
      <c r="BA166" s="117"/>
      <c r="BB166" s="117"/>
      <c r="BC166" s="117"/>
      <c r="BD166" s="118"/>
      <c r="CA166" s="6" t="s">
        <v>44</v>
      </c>
    </row>
    <row r="169" spans="1:79" ht="14.25" customHeight="1" x14ac:dyDescent="0.2">
      <c r="A169" s="64" t="s">
        <v>226</v>
      </c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  <c r="AA169" s="64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  <c r="AL169" s="64"/>
      <c r="AM169" s="64"/>
      <c r="AN169" s="64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</row>
    <row r="170" spans="1:79" ht="15" customHeight="1" x14ac:dyDescent="0.2">
      <c r="A170" s="65" t="s">
        <v>174</v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106"/>
      <c r="AB170" s="106"/>
      <c r="AC170" s="106"/>
      <c r="AD170" s="106"/>
      <c r="AE170" s="106"/>
      <c r="AF170" s="106"/>
      <c r="AG170" s="106"/>
      <c r="AH170" s="106"/>
      <c r="AI170" s="106"/>
      <c r="AJ170" s="106"/>
      <c r="AK170" s="106"/>
      <c r="AL170" s="106"/>
      <c r="AM170" s="106"/>
      <c r="AN170" s="106"/>
      <c r="AO170" s="106"/>
      <c r="AP170" s="106"/>
      <c r="AQ170" s="106"/>
      <c r="AR170" s="106"/>
      <c r="AS170" s="106"/>
      <c r="AT170" s="106"/>
      <c r="AU170" s="106"/>
      <c r="AV170" s="106"/>
      <c r="AW170" s="106"/>
      <c r="AX170" s="106"/>
      <c r="AY170" s="106"/>
      <c r="AZ170" s="106"/>
      <c r="BA170" s="106"/>
      <c r="BB170" s="106"/>
      <c r="BC170" s="106"/>
      <c r="BD170" s="106"/>
      <c r="BE170" s="106"/>
      <c r="BF170" s="106"/>
      <c r="BG170" s="106"/>
      <c r="BH170" s="106"/>
      <c r="BI170" s="106"/>
      <c r="BJ170" s="106"/>
      <c r="BK170" s="106"/>
      <c r="BL170" s="106"/>
      <c r="BM170" s="106"/>
    </row>
    <row r="171" spans="1:79" ht="23.1" customHeight="1" x14ac:dyDescent="0.2">
      <c r="A171" s="27" t="s">
        <v>117</v>
      </c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72" t="s">
        <v>118</v>
      </c>
      <c r="O171" s="73"/>
      <c r="P171" s="73"/>
      <c r="Q171" s="73"/>
      <c r="R171" s="73"/>
      <c r="S171" s="73"/>
      <c r="T171" s="73"/>
      <c r="U171" s="74"/>
      <c r="V171" s="72" t="s">
        <v>119</v>
      </c>
      <c r="W171" s="73"/>
      <c r="X171" s="73"/>
      <c r="Y171" s="73"/>
      <c r="Z171" s="74"/>
      <c r="AA171" s="27" t="s">
        <v>208</v>
      </c>
      <c r="AB171" s="27"/>
      <c r="AC171" s="27"/>
      <c r="AD171" s="27"/>
      <c r="AE171" s="27"/>
      <c r="AF171" s="27"/>
      <c r="AG171" s="27"/>
      <c r="AH171" s="27"/>
      <c r="AI171" s="27"/>
      <c r="AJ171" s="27" t="s">
        <v>209</v>
      </c>
      <c r="AK171" s="27"/>
      <c r="AL171" s="27"/>
      <c r="AM171" s="27"/>
      <c r="AN171" s="27"/>
      <c r="AO171" s="27"/>
      <c r="AP171" s="27"/>
      <c r="AQ171" s="27"/>
      <c r="AR171" s="27"/>
      <c r="AS171" s="27" t="s">
        <v>210</v>
      </c>
      <c r="AT171" s="27"/>
      <c r="AU171" s="27"/>
      <c r="AV171" s="27"/>
      <c r="AW171" s="27"/>
      <c r="AX171" s="27"/>
      <c r="AY171" s="27"/>
      <c r="AZ171" s="27"/>
      <c r="BA171" s="27"/>
      <c r="BB171" s="27" t="s">
        <v>179</v>
      </c>
      <c r="BC171" s="27"/>
      <c r="BD171" s="27"/>
      <c r="BE171" s="27"/>
      <c r="BF171" s="27"/>
      <c r="BG171" s="27"/>
      <c r="BH171" s="27"/>
      <c r="BI171" s="27"/>
      <c r="BJ171" s="27"/>
      <c r="BK171" s="27" t="s">
        <v>211</v>
      </c>
      <c r="BL171" s="27"/>
      <c r="BM171" s="27"/>
      <c r="BN171" s="27"/>
      <c r="BO171" s="27"/>
      <c r="BP171" s="27"/>
      <c r="BQ171" s="27"/>
      <c r="BR171" s="27"/>
      <c r="BS171" s="27"/>
    </row>
    <row r="172" spans="1:79" ht="95.25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75"/>
      <c r="O172" s="76"/>
      <c r="P172" s="76"/>
      <c r="Q172" s="76"/>
      <c r="R172" s="76"/>
      <c r="S172" s="76"/>
      <c r="T172" s="76"/>
      <c r="U172" s="77"/>
      <c r="V172" s="75"/>
      <c r="W172" s="76"/>
      <c r="X172" s="76"/>
      <c r="Y172" s="76"/>
      <c r="Z172" s="77"/>
      <c r="AA172" s="28" t="s">
        <v>122</v>
      </c>
      <c r="AB172" s="28"/>
      <c r="AC172" s="28"/>
      <c r="AD172" s="28"/>
      <c r="AE172" s="28"/>
      <c r="AF172" s="28" t="s">
        <v>123</v>
      </c>
      <c r="AG172" s="28"/>
      <c r="AH172" s="28"/>
      <c r="AI172" s="28"/>
      <c r="AJ172" s="28" t="s">
        <v>122</v>
      </c>
      <c r="AK172" s="28"/>
      <c r="AL172" s="28"/>
      <c r="AM172" s="28"/>
      <c r="AN172" s="28"/>
      <c r="AO172" s="28" t="s">
        <v>123</v>
      </c>
      <c r="AP172" s="28"/>
      <c r="AQ172" s="28"/>
      <c r="AR172" s="28"/>
      <c r="AS172" s="28" t="s">
        <v>122</v>
      </c>
      <c r="AT172" s="28"/>
      <c r="AU172" s="28"/>
      <c r="AV172" s="28"/>
      <c r="AW172" s="28"/>
      <c r="AX172" s="28" t="s">
        <v>123</v>
      </c>
      <c r="AY172" s="28"/>
      <c r="AZ172" s="28"/>
      <c r="BA172" s="28"/>
      <c r="BB172" s="28" t="s">
        <v>122</v>
      </c>
      <c r="BC172" s="28"/>
      <c r="BD172" s="28"/>
      <c r="BE172" s="28"/>
      <c r="BF172" s="28"/>
      <c r="BG172" s="28" t="s">
        <v>123</v>
      </c>
      <c r="BH172" s="28"/>
      <c r="BI172" s="28"/>
      <c r="BJ172" s="28"/>
      <c r="BK172" s="28" t="s">
        <v>122</v>
      </c>
      <c r="BL172" s="28"/>
      <c r="BM172" s="28"/>
      <c r="BN172" s="28"/>
      <c r="BO172" s="28"/>
      <c r="BP172" s="28" t="s">
        <v>123</v>
      </c>
      <c r="BQ172" s="28"/>
      <c r="BR172" s="28"/>
      <c r="BS172" s="28"/>
    </row>
    <row r="173" spans="1:79" ht="15" customHeight="1" x14ac:dyDescent="0.2">
      <c r="A173" s="27">
        <v>1</v>
      </c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0">
        <v>2</v>
      </c>
      <c r="O173" s="59"/>
      <c r="P173" s="59"/>
      <c r="Q173" s="59"/>
      <c r="R173" s="59"/>
      <c r="S173" s="59"/>
      <c r="T173" s="59"/>
      <c r="U173" s="60"/>
      <c r="V173" s="27">
        <v>3</v>
      </c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>
        <v>6</v>
      </c>
      <c r="AK173" s="27"/>
      <c r="AL173" s="27"/>
      <c r="AM173" s="27"/>
      <c r="AN173" s="27"/>
      <c r="AO173" s="27">
        <v>7</v>
      </c>
      <c r="AP173" s="27"/>
      <c r="AQ173" s="27"/>
      <c r="AR173" s="27"/>
      <c r="AS173" s="27">
        <v>8</v>
      </c>
      <c r="AT173" s="27"/>
      <c r="AU173" s="27"/>
      <c r="AV173" s="27"/>
      <c r="AW173" s="27"/>
      <c r="AX173" s="27">
        <v>9</v>
      </c>
      <c r="AY173" s="27"/>
      <c r="AZ173" s="27"/>
      <c r="BA173" s="27"/>
      <c r="BB173" s="27">
        <v>10</v>
      </c>
      <c r="BC173" s="27"/>
      <c r="BD173" s="27"/>
      <c r="BE173" s="27"/>
      <c r="BF173" s="27"/>
      <c r="BG173" s="27">
        <v>11</v>
      </c>
      <c r="BH173" s="27"/>
      <c r="BI173" s="27"/>
      <c r="BJ173" s="27"/>
      <c r="BK173" s="27">
        <v>12</v>
      </c>
      <c r="BL173" s="27"/>
      <c r="BM173" s="27"/>
      <c r="BN173" s="27"/>
      <c r="BO173" s="27"/>
      <c r="BP173" s="27">
        <v>13</v>
      </c>
      <c r="BQ173" s="27"/>
      <c r="BR173" s="27"/>
      <c r="BS173" s="27"/>
    </row>
    <row r="174" spans="1:79" s="1" customFormat="1" ht="12" hidden="1" customHeight="1" x14ac:dyDescent="0.2">
      <c r="A174" s="91" t="s">
        <v>135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37" t="s">
        <v>120</v>
      </c>
      <c r="O174" s="37"/>
      <c r="P174" s="37"/>
      <c r="Q174" s="37"/>
      <c r="R174" s="37"/>
      <c r="S174" s="37"/>
      <c r="T174" s="37"/>
      <c r="U174" s="37"/>
      <c r="V174" s="37" t="s">
        <v>121</v>
      </c>
      <c r="W174" s="37"/>
      <c r="X174" s="37"/>
      <c r="Y174" s="37"/>
      <c r="Z174" s="37"/>
      <c r="AA174" s="38" t="s">
        <v>62</v>
      </c>
      <c r="AB174" s="38"/>
      <c r="AC174" s="38"/>
      <c r="AD174" s="38"/>
      <c r="AE174" s="38"/>
      <c r="AF174" s="38" t="s">
        <v>63</v>
      </c>
      <c r="AG174" s="38"/>
      <c r="AH174" s="38"/>
      <c r="AI174" s="38"/>
      <c r="AJ174" s="38" t="s">
        <v>64</v>
      </c>
      <c r="AK174" s="38"/>
      <c r="AL174" s="38"/>
      <c r="AM174" s="38"/>
      <c r="AN174" s="38"/>
      <c r="AO174" s="38" t="s">
        <v>65</v>
      </c>
      <c r="AP174" s="38"/>
      <c r="AQ174" s="38"/>
      <c r="AR174" s="38"/>
      <c r="AS174" s="38" t="s">
        <v>55</v>
      </c>
      <c r="AT174" s="38"/>
      <c r="AU174" s="38"/>
      <c r="AV174" s="38"/>
      <c r="AW174" s="38"/>
      <c r="AX174" s="38" t="s">
        <v>56</v>
      </c>
      <c r="AY174" s="38"/>
      <c r="AZ174" s="38"/>
      <c r="BA174" s="38"/>
      <c r="BB174" s="38" t="s">
        <v>57</v>
      </c>
      <c r="BC174" s="38"/>
      <c r="BD174" s="38"/>
      <c r="BE174" s="38"/>
      <c r="BF174" s="38"/>
      <c r="BG174" s="38" t="s">
        <v>58</v>
      </c>
      <c r="BH174" s="38"/>
      <c r="BI174" s="38"/>
      <c r="BJ174" s="38"/>
      <c r="BK174" s="38" t="s">
        <v>59</v>
      </c>
      <c r="BL174" s="38"/>
      <c r="BM174" s="38"/>
      <c r="BN174" s="38"/>
      <c r="BO174" s="38"/>
      <c r="BP174" s="38" t="s">
        <v>60</v>
      </c>
      <c r="BQ174" s="38"/>
      <c r="BR174" s="38"/>
      <c r="BS174" s="38"/>
      <c r="CA174" s="1" t="s">
        <v>45</v>
      </c>
    </row>
    <row r="175" spans="1:79" s="6" customFormat="1" ht="12.75" customHeight="1" x14ac:dyDescent="0.2">
      <c r="A175" s="90" t="s">
        <v>136</v>
      </c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29" t="s">
        <v>201</v>
      </c>
      <c r="O175" s="30"/>
      <c r="P175" s="30"/>
      <c r="Q175" s="30"/>
      <c r="R175" s="30"/>
      <c r="S175" s="30"/>
      <c r="T175" s="30"/>
      <c r="U175" s="78"/>
      <c r="V175" s="93" t="s">
        <v>201</v>
      </c>
      <c r="W175" s="93"/>
      <c r="X175" s="93"/>
      <c r="Y175" s="93"/>
      <c r="Z175" s="93"/>
      <c r="AA175" s="93" t="s">
        <v>201</v>
      </c>
      <c r="AB175" s="93"/>
      <c r="AC175" s="93"/>
      <c r="AD175" s="93"/>
      <c r="AE175" s="93"/>
      <c r="AF175" s="93" t="s">
        <v>201</v>
      </c>
      <c r="AG175" s="93"/>
      <c r="AH175" s="93"/>
      <c r="AI175" s="93"/>
      <c r="AJ175" s="93" t="s">
        <v>201</v>
      </c>
      <c r="AK175" s="93"/>
      <c r="AL175" s="93"/>
      <c r="AM175" s="93"/>
      <c r="AN175" s="93"/>
      <c r="AO175" s="93" t="s">
        <v>201</v>
      </c>
      <c r="AP175" s="93"/>
      <c r="AQ175" s="93"/>
      <c r="AR175" s="93"/>
      <c r="AS175" s="93" t="s">
        <v>201</v>
      </c>
      <c r="AT175" s="93"/>
      <c r="AU175" s="93"/>
      <c r="AV175" s="93"/>
      <c r="AW175" s="93"/>
      <c r="AX175" s="93" t="s">
        <v>201</v>
      </c>
      <c r="AY175" s="93"/>
      <c r="AZ175" s="93"/>
      <c r="BA175" s="93"/>
      <c r="BB175" s="93" t="s">
        <v>201</v>
      </c>
      <c r="BC175" s="93"/>
      <c r="BD175" s="93"/>
      <c r="BE175" s="93"/>
      <c r="BF175" s="93"/>
      <c r="BG175" s="93" t="s">
        <v>201</v>
      </c>
      <c r="BH175" s="93"/>
      <c r="BI175" s="93"/>
      <c r="BJ175" s="93"/>
      <c r="BK175" s="93" t="s">
        <v>201</v>
      </c>
      <c r="BL175" s="93"/>
      <c r="BM175" s="93"/>
      <c r="BN175" s="93"/>
      <c r="BO175" s="93"/>
      <c r="BP175" s="102" t="s">
        <v>201</v>
      </c>
      <c r="BQ175" s="103"/>
      <c r="BR175" s="103"/>
      <c r="BS175" s="104"/>
      <c r="CA175" s="6" t="s">
        <v>46</v>
      </c>
    </row>
    <row r="178" spans="1:79" ht="35.25" customHeight="1" x14ac:dyDescent="0.2">
      <c r="A178" s="64" t="s">
        <v>227</v>
      </c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W178" s="64"/>
      <c r="X178" s="64"/>
      <c r="Y178" s="64"/>
      <c r="Z178" s="64"/>
      <c r="AA178" s="64"/>
      <c r="AB178" s="64"/>
      <c r="AC178" s="64"/>
      <c r="AD178" s="64"/>
      <c r="AE178" s="64"/>
      <c r="AF178" s="64"/>
      <c r="AG178" s="64"/>
      <c r="AH178" s="64"/>
      <c r="AI178" s="64"/>
      <c r="AJ178" s="64"/>
      <c r="AK178" s="64"/>
      <c r="AL178" s="64"/>
      <c r="AM178" s="64"/>
      <c r="AN178" s="64"/>
      <c r="AO178" s="64"/>
      <c r="AP178" s="64"/>
      <c r="AQ178" s="64"/>
      <c r="AR178" s="64"/>
      <c r="AS178" s="64"/>
      <c r="AT178" s="64"/>
      <c r="AU178" s="64"/>
      <c r="AV178" s="64"/>
      <c r="AW178" s="64"/>
      <c r="AX178" s="64"/>
      <c r="AY178" s="64"/>
      <c r="AZ178" s="64"/>
      <c r="BA178" s="64"/>
      <c r="BB178" s="64"/>
      <c r="BC178" s="64"/>
      <c r="BD178" s="64"/>
      <c r="BE178" s="64"/>
      <c r="BF178" s="64"/>
      <c r="BG178" s="64"/>
      <c r="BH178" s="64"/>
      <c r="BI178" s="64"/>
      <c r="BJ178" s="64"/>
      <c r="BK178" s="64"/>
      <c r="BL178" s="64"/>
    </row>
    <row r="179" spans="1:79" ht="15" x14ac:dyDescent="0.2">
      <c r="A179" s="86" t="s">
        <v>204</v>
      </c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/>
      <c r="AV179" s="87"/>
      <c r="AW179" s="87"/>
      <c r="AX179" s="87"/>
      <c r="AY179" s="87"/>
      <c r="AZ179" s="87"/>
      <c r="BA179" s="87"/>
      <c r="BB179" s="87"/>
      <c r="BC179" s="87"/>
      <c r="BD179" s="87"/>
      <c r="BE179" s="87"/>
      <c r="BF179" s="87"/>
      <c r="BG179" s="87"/>
      <c r="BH179" s="87"/>
      <c r="BI179" s="87"/>
      <c r="BJ179" s="87"/>
      <c r="BK179" s="87"/>
      <c r="BL179" s="87"/>
    </row>
    <row r="181" spans="1:79" ht="28.5" customHeight="1" x14ac:dyDescent="0.2">
      <c r="A181" s="105" t="s">
        <v>228</v>
      </c>
      <c r="B181" s="105"/>
      <c r="C181" s="105"/>
      <c r="D181" s="105"/>
      <c r="E181" s="105"/>
      <c r="F181" s="105"/>
      <c r="G181" s="105"/>
      <c r="H181" s="105"/>
      <c r="I181" s="105"/>
      <c r="J181" s="105"/>
      <c r="K181" s="105"/>
      <c r="L181" s="105"/>
      <c r="M181" s="105"/>
      <c r="N181" s="105"/>
      <c r="O181" s="105"/>
      <c r="P181" s="105"/>
      <c r="Q181" s="105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5"/>
      <c r="AN181" s="105"/>
      <c r="AO181" s="105"/>
      <c r="AP181" s="105"/>
      <c r="AQ181" s="105"/>
      <c r="AR181" s="105"/>
      <c r="AS181" s="105"/>
      <c r="AT181" s="105"/>
      <c r="AU181" s="105"/>
      <c r="AV181" s="105"/>
      <c r="AW181" s="105"/>
      <c r="AX181" s="105"/>
      <c r="AY181" s="105"/>
      <c r="AZ181" s="105"/>
      <c r="BA181" s="105"/>
      <c r="BB181" s="105"/>
      <c r="BC181" s="105"/>
      <c r="BD181" s="105"/>
      <c r="BE181" s="105"/>
      <c r="BF181" s="105"/>
      <c r="BG181" s="105"/>
      <c r="BH181" s="105"/>
      <c r="BI181" s="105"/>
      <c r="BJ181" s="105"/>
      <c r="BK181" s="105"/>
      <c r="BL181" s="105"/>
    </row>
    <row r="182" spans="1:79" ht="14.25" customHeight="1" x14ac:dyDescent="0.2">
      <c r="A182" s="64" t="s">
        <v>229</v>
      </c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  <c r="AF182" s="64"/>
      <c r="AG182" s="64"/>
      <c r="AH182" s="64"/>
      <c r="AI182" s="64"/>
      <c r="AJ182" s="64"/>
      <c r="AK182" s="64"/>
      <c r="AL182" s="64"/>
      <c r="AM182" s="64"/>
      <c r="AN182" s="64"/>
      <c r="AO182" s="64"/>
      <c r="AP182" s="64"/>
      <c r="AQ182" s="64"/>
      <c r="AR182" s="64"/>
      <c r="AS182" s="64"/>
      <c r="AT182" s="64"/>
      <c r="AU182" s="64"/>
      <c r="AV182" s="64"/>
      <c r="AW182" s="64"/>
      <c r="AX182" s="64"/>
      <c r="AY182" s="64"/>
      <c r="AZ182" s="64"/>
      <c r="BA182" s="64"/>
      <c r="BB182" s="64"/>
      <c r="BC182" s="64"/>
      <c r="BD182" s="64"/>
      <c r="BE182" s="64"/>
      <c r="BF182" s="64"/>
      <c r="BG182" s="64"/>
      <c r="BH182" s="64"/>
      <c r="BI182" s="64"/>
      <c r="BJ182" s="64"/>
      <c r="BK182" s="64"/>
      <c r="BL182" s="64"/>
    </row>
    <row r="183" spans="1:79" ht="15" customHeight="1" x14ac:dyDescent="0.2">
      <c r="A183" s="98" t="s">
        <v>174</v>
      </c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8"/>
      <c r="BJ183" s="98"/>
      <c r="BK183" s="98"/>
      <c r="BL183" s="98"/>
    </row>
    <row r="184" spans="1:79" ht="42.95" customHeight="1" x14ac:dyDescent="0.2">
      <c r="A184" s="28" t="s">
        <v>124</v>
      </c>
      <c r="B184" s="28"/>
      <c r="C184" s="28"/>
      <c r="D184" s="28"/>
      <c r="E184" s="28"/>
      <c r="F184" s="28"/>
      <c r="G184" s="27" t="s">
        <v>18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14</v>
      </c>
      <c r="U184" s="27"/>
      <c r="V184" s="27"/>
      <c r="W184" s="27"/>
      <c r="X184" s="27"/>
      <c r="Y184" s="27"/>
      <c r="Z184" s="27" t="s">
        <v>13</v>
      </c>
      <c r="AA184" s="27"/>
      <c r="AB184" s="27"/>
      <c r="AC184" s="27"/>
      <c r="AD184" s="27"/>
      <c r="AE184" s="27" t="s">
        <v>125</v>
      </c>
      <c r="AF184" s="27"/>
      <c r="AG184" s="27"/>
      <c r="AH184" s="27"/>
      <c r="AI184" s="27"/>
      <c r="AJ184" s="27"/>
      <c r="AK184" s="27" t="s">
        <v>126</v>
      </c>
      <c r="AL184" s="27"/>
      <c r="AM184" s="27"/>
      <c r="AN184" s="27"/>
      <c r="AO184" s="27"/>
      <c r="AP184" s="27"/>
      <c r="AQ184" s="27" t="s">
        <v>127</v>
      </c>
      <c r="AR184" s="27"/>
      <c r="AS184" s="27"/>
      <c r="AT184" s="27"/>
      <c r="AU184" s="27"/>
      <c r="AV184" s="27"/>
      <c r="AW184" s="27" t="s">
        <v>93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128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28"/>
      <c r="B185" s="28"/>
      <c r="C185" s="28"/>
      <c r="D185" s="28"/>
      <c r="E185" s="28"/>
      <c r="F185" s="28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16</v>
      </c>
      <c r="AX185" s="27"/>
      <c r="AY185" s="27"/>
      <c r="AZ185" s="27"/>
      <c r="BA185" s="27"/>
      <c r="BB185" s="27" t="s">
        <v>15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37" t="s">
        <v>61</v>
      </c>
      <c r="B187" s="37"/>
      <c r="C187" s="37"/>
      <c r="D187" s="37"/>
      <c r="E187" s="37"/>
      <c r="F187" s="37"/>
      <c r="G187" s="91" t="s">
        <v>54</v>
      </c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38" t="s">
        <v>75</v>
      </c>
      <c r="U187" s="38"/>
      <c r="V187" s="38"/>
      <c r="W187" s="38"/>
      <c r="X187" s="38"/>
      <c r="Y187" s="38"/>
      <c r="Z187" s="38" t="s">
        <v>76</v>
      </c>
      <c r="AA187" s="38"/>
      <c r="AB187" s="38"/>
      <c r="AC187" s="38"/>
      <c r="AD187" s="38"/>
      <c r="AE187" s="38" t="s">
        <v>77</v>
      </c>
      <c r="AF187" s="38"/>
      <c r="AG187" s="38"/>
      <c r="AH187" s="38"/>
      <c r="AI187" s="38"/>
      <c r="AJ187" s="38"/>
      <c r="AK187" s="38" t="s">
        <v>78</v>
      </c>
      <c r="AL187" s="38"/>
      <c r="AM187" s="38"/>
      <c r="AN187" s="38"/>
      <c r="AO187" s="38"/>
      <c r="AP187" s="38"/>
      <c r="AQ187" s="100" t="s">
        <v>94</v>
      </c>
      <c r="AR187" s="38"/>
      <c r="AS187" s="38"/>
      <c r="AT187" s="38"/>
      <c r="AU187" s="38"/>
      <c r="AV187" s="38"/>
      <c r="AW187" s="38" t="s">
        <v>79</v>
      </c>
      <c r="AX187" s="38"/>
      <c r="AY187" s="38"/>
      <c r="AZ187" s="38"/>
      <c r="BA187" s="38"/>
      <c r="BB187" s="38" t="s">
        <v>80</v>
      </c>
      <c r="BC187" s="38"/>
      <c r="BD187" s="38"/>
      <c r="BE187" s="38"/>
      <c r="BF187" s="38"/>
      <c r="BG187" s="100" t="s">
        <v>95</v>
      </c>
      <c r="BH187" s="38"/>
      <c r="BI187" s="38"/>
      <c r="BJ187" s="38"/>
      <c r="BK187" s="38"/>
      <c r="BL187" s="38"/>
      <c r="CA187" s="1" t="s">
        <v>47</v>
      </c>
    </row>
    <row r="188" spans="1:79" s="1" customFormat="1" ht="24" customHeight="1" x14ac:dyDescent="0.2">
      <c r="A188" s="54">
        <v>2240</v>
      </c>
      <c r="B188" s="55"/>
      <c r="C188" s="55"/>
      <c r="D188" s="55"/>
      <c r="E188" s="55"/>
      <c r="F188" s="94"/>
      <c r="G188" s="42" t="s">
        <v>160</v>
      </c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94"/>
      <c r="T188" s="95">
        <v>1120</v>
      </c>
      <c r="U188" s="96"/>
      <c r="V188" s="96"/>
      <c r="W188" s="96"/>
      <c r="X188" s="96"/>
      <c r="Y188" s="97"/>
      <c r="Z188" s="95">
        <v>1101</v>
      </c>
      <c r="AA188" s="96"/>
      <c r="AB188" s="96"/>
      <c r="AC188" s="96"/>
      <c r="AD188" s="97"/>
      <c r="AE188" s="95">
        <v>0</v>
      </c>
      <c r="AF188" s="96"/>
      <c r="AG188" s="96"/>
      <c r="AH188" s="96"/>
      <c r="AI188" s="96"/>
      <c r="AJ188" s="97"/>
      <c r="AK188" s="95">
        <v>0</v>
      </c>
      <c r="AL188" s="96"/>
      <c r="AM188" s="96"/>
      <c r="AN188" s="96"/>
      <c r="AO188" s="96"/>
      <c r="AP188" s="97"/>
      <c r="AQ188" s="132">
        <v>0</v>
      </c>
      <c r="AR188" s="133"/>
      <c r="AS188" s="133"/>
      <c r="AT188" s="133"/>
      <c r="AU188" s="133"/>
      <c r="AV188" s="134"/>
      <c r="AW188" s="152">
        <v>0</v>
      </c>
      <c r="AX188" s="110"/>
      <c r="AY188" s="110"/>
      <c r="AZ188" s="110"/>
      <c r="BA188" s="111"/>
      <c r="BB188" s="152">
        <v>0</v>
      </c>
      <c r="BC188" s="110"/>
      <c r="BD188" s="110"/>
      <c r="BE188" s="110"/>
      <c r="BF188" s="111"/>
      <c r="BG188" s="132">
        <v>0</v>
      </c>
      <c r="BH188" s="133"/>
      <c r="BI188" s="133"/>
      <c r="BJ188" s="133"/>
      <c r="BK188" s="133"/>
      <c r="BL188" s="134"/>
    </row>
    <row r="189" spans="1:79" s="6" customFormat="1" ht="12.75" customHeight="1" x14ac:dyDescent="0.2">
      <c r="A189" s="92"/>
      <c r="B189" s="92"/>
      <c r="C189" s="92"/>
      <c r="D189" s="92"/>
      <c r="E189" s="92"/>
      <c r="F189" s="92"/>
      <c r="G189" s="90" t="s">
        <v>136</v>
      </c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5">
        <v>1120</v>
      </c>
      <c r="U189" s="96"/>
      <c r="V189" s="96"/>
      <c r="W189" s="96"/>
      <c r="X189" s="96"/>
      <c r="Y189" s="97"/>
      <c r="Z189" s="95">
        <v>1101</v>
      </c>
      <c r="AA189" s="96"/>
      <c r="AB189" s="96"/>
      <c r="AC189" s="96"/>
      <c r="AD189" s="97"/>
      <c r="AE189" s="101">
        <v>0</v>
      </c>
      <c r="AF189" s="101"/>
      <c r="AG189" s="101"/>
      <c r="AH189" s="101"/>
      <c r="AI189" s="101"/>
      <c r="AJ189" s="101"/>
      <c r="AK189" s="101">
        <v>0</v>
      </c>
      <c r="AL189" s="101"/>
      <c r="AM189" s="101"/>
      <c r="AN189" s="101"/>
      <c r="AO189" s="101"/>
      <c r="AP189" s="101"/>
      <c r="AQ189" s="99">
        <f>IF(ISNUMBER(AK189),AK189,0)-IF(ISNUMBER(AE189),AE189,0)</f>
        <v>0</v>
      </c>
      <c r="AR189" s="99"/>
      <c r="AS189" s="99"/>
      <c r="AT189" s="99"/>
      <c r="AU189" s="99"/>
      <c r="AV189" s="99"/>
      <c r="AW189" s="99">
        <v>0</v>
      </c>
      <c r="AX189" s="99"/>
      <c r="AY189" s="99"/>
      <c r="AZ189" s="99"/>
      <c r="BA189" s="99"/>
      <c r="BB189" s="99">
        <v>0</v>
      </c>
      <c r="BC189" s="99"/>
      <c r="BD189" s="99"/>
      <c r="BE189" s="99"/>
      <c r="BF189" s="99"/>
      <c r="BG189" s="99">
        <v>0</v>
      </c>
      <c r="BH189" s="99"/>
      <c r="BI189" s="99"/>
      <c r="BJ189" s="99"/>
      <c r="BK189" s="99"/>
      <c r="BL189" s="99"/>
      <c r="CA189" s="6" t="s">
        <v>48</v>
      </c>
    </row>
    <row r="191" spans="1:79" ht="14.25" customHeight="1" x14ac:dyDescent="0.2">
      <c r="A191" s="64" t="s">
        <v>230</v>
      </c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  <c r="BH191" s="64"/>
      <c r="BI191" s="64"/>
      <c r="BJ191" s="64"/>
      <c r="BK191" s="64"/>
      <c r="BL191" s="64"/>
    </row>
    <row r="192" spans="1:79" ht="15" customHeight="1" x14ac:dyDescent="0.2">
      <c r="A192" s="98" t="s">
        <v>174</v>
      </c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  <c r="AF192" s="98"/>
      <c r="AG192" s="98"/>
      <c r="AH192" s="98"/>
      <c r="AI192" s="98"/>
      <c r="AJ192" s="98"/>
      <c r="AK192" s="98"/>
      <c r="AL192" s="98"/>
      <c r="AM192" s="98"/>
      <c r="AN192" s="98"/>
      <c r="AO192" s="98"/>
      <c r="AP192" s="98"/>
      <c r="AQ192" s="98"/>
      <c r="AR192" s="98"/>
      <c r="AS192" s="98"/>
      <c r="AT192" s="98"/>
      <c r="AU192" s="98"/>
      <c r="AV192" s="98"/>
      <c r="AW192" s="98"/>
      <c r="AX192" s="98"/>
      <c r="AY192" s="98"/>
      <c r="AZ192" s="98"/>
      <c r="BA192" s="98"/>
      <c r="BB192" s="98"/>
      <c r="BC192" s="98"/>
      <c r="BD192" s="98"/>
      <c r="BE192" s="98"/>
      <c r="BF192" s="98"/>
      <c r="BG192" s="98"/>
      <c r="BH192" s="98"/>
      <c r="BI192" s="98"/>
      <c r="BJ192" s="98"/>
      <c r="BK192" s="98"/>
      <c r="BL192" s="98"/>
    </row>
    <row r="193" spans="1:79" ht="18" customHeight="1" x14ac:dyDescent="0.2">
      <c r="A193" s="27" t="s">
        <v>124</v>
      </c>
      <c r="B193" s="27"/>
      <c r="C193" s="27"/>
      <c r="D193" s="27"/>
      <c r="E193" s="27"/>
      <c r="F193" s="27"/>
      <c r="G193" s="27" t="s">
        <v>18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176</v>
      </c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 t="s">
        <v>177</v>
      </c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42.95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 t="s">
        <v>129</v>
      </c>
      <c r="R194" s="27"/>
      <c r="S194" s="27"/>
      <c r="T194" s="27"/>
      <c r="U194" s="27"/>
      <c r="V194" s="28" t="s">
        <v>130</v>
      </c>
      <c r="W194" s="28"/>
      <c r="X194" s="28"/>
      <c r="Y194" s="28"/>
      <c r="Z194" s="27" t="s">
        <v>131</v>
      </c>
      <c r="AA194" s="27"/>
      <c r="AB194" s="27"/>
      <c r="AC194" s="27"/>
      <c r="AD194" s="27"/>
      <c r="AE194" s="27"/>
      <c r="AF194" s="27"/>
      <c r="AG194" s="27"/>
      <c r="AH194" s="27"/>
      <c r="AI194" s="27"/>
      <c r="AJ194" s="27" t="s">
        <v>132</v>
      </c>
      <c r="AK194" s="27"/>
      <c r="AL194" s="27"/>
      <c r="AM194" s="27"/>
      <c r="AN194" s="27"/>
      <c r="AO194" s="27" t="s">
        <v>19</v>
      </c>
      <c r="AP194" s="27"/>
      <c r="AQ194" s="27"/>
      <c r="AR194" s="27"/>
      <c r="AS194" s="27"/>
      <c r="AT194" s="28" t="s">
        <v>133</v>
      </c>
      <c r="AU194" s="28"/>
      <c r="AV194" s="28"/>
      <c r="AW194" s="28"/>
      <c r="AX194" s="27" t="s">
        <v>131</v>
      </c>
      <c r="AY194" s="27"/>
      <c r="AZ194" s="27"/>
      <c r="BA194" s="27"/>
      <c r="BB194" s="27"/>
      <c r="BC194" s="27"/>
      <c r="BD194" s="27"/>
      <c r="BE194" s="27"/>
      <c r="BF194" s="27"/>
      <c r="BG194" s="27"/>
      <c r="BH194" s="27" t="s">
        <v>134</v>
      </c>
      <c r="BI194" s="27"/>
      <c r="BJ194" s="27"/>
      <c r="BK194" s="27"/>
      <c r="BL194" s="27"/>
    </row>
    <row r="195" spans="1:79" ht="63" customHeight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8"/>
      <c r="W195" s="28"/>
      <c r="X195" s="28"/>
      <c r="Y195" s="28"/>
      <c r="Z195" s="27" t="s">
        <v>16</v>
      </c>
      <c r="AA195" s="27"/>
      <c r="AB195" s="27"/>
      <c r="AC195" s="27"/>
      <c r="AD195" s="27"/>
      <c r="AE195" s="27" t="s">
        <v>15</v>
      </c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8"/>
      <c r="AU195" s="28"/>
      <c r="AV195" s="28"/>
      <c r="AW195" s="28"/>
      <c r="AX195" s="27" t="s">
        <v>16</v>
      </c>
      <c r="AY195" s="27"/>
      <c r="AZ195" s="27"/>
      <c r="BA195" s="27"/>
      <c r="BB195" s="27"/>
      <c r="BC195" s="27" t="s">
        <v>15</v>
      </c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15" customHeight="1" x14ac:dyDescent="0.2">
      <c r="A196" s="27">
        <v>1</v>
      </c>
      <c r="B196" s="27"/>
      <c r="C196" s="27"/>
      <c r="D196" s="27"/>
      <c r="E196" s="27"/>
      <c r="F196" s="27"/>
      <c r="G196" s="27">
        <v>2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>
        <v>3</v>
      </c>
      <c r="R196" s="27"/>
      <c r="S196" s="27"/>
      <c r="T196" s="27"/>
      <c r="U196" s="27"/>
      <c r="V196" s="27">
        <v>4</v>
      </c>
      <c r="W196" s="27"/>
      <c r="X196" s="27"/>
      <c r="Y196" s="27"/>
      <c r="Z196" s="27">
        <v>5</v>
      </c>
      <c r="AA196" s="27"/>
      <c r="AB196" s="27"/>
      <c r="AC196" s="27"/>
      <c r="AD196" s="27"/>
      <c r="AE196" s="27">
        <v>6</v>
      </c>
      <c r="AF196" s="27"/>
      <c r="AG196" s="27"/>
      <c r="AH196" s="27"/>
      <c r="AI196" s="27"/>
      <c r="AJ196" s="27">
        <v>7</v>
      </c>
      <c r="AK196" s="27"/>
      <c r="AL196" s="27"/>
      <c r="AM196" s="27"/>
      <c r="AN196" s="27"/>
      <c r="AO196" s="27">
        <v>8</v>
      </c>
      <c r="AP196" s="27"/>
      <c r="AQ196" s="27"/>
      <c r="AR196" s="27"/>
      <c r="AS196" s="27"/>
      <c r="AT196" s="27">
        <v>9</v>
      </c>
      <c r="AU196" s="27"/>
      <c r="AV196" s="27"/>
      <c r="AW196" s="27"/>
      <c r="AX196" s="27">
        <v>10</v>
      </c>
      <c r="AY196" s="27"/>
      <c r="AZ196" s="27"/>
      <c r="BA196" s="27"/>
      <c r="BB196" s="27"/>
      <c r="BC196" s="27">
        <v>11</v>
      </c>
      <c r="BD196" s="27"/>
      <c r="BE196" s="27"/>
      <c r="BF196" s="27"/>
      <c r="BG196" s="27"/>
      <c r="BH196" s="27">
        <v>12</v>
      </c>
      <c r="BI196" s="27"/>
      <c r="BJ196" s="27"/>
      <c r="BK196" s="27"/>
      <c r="BL196" s="27"/>
    </row>
    <row r="197" spans="1:79" s="1" customFormat="1" ht="12" hidden="1" customHeight="1" x14ac:dyDescent="0.2">
      <c r="A197" s="37" t="s">
        <v>61</v>
      </c>
      <c r="B197" s="37"/>
      <c r="C197" s="37"/>
      <c r="D197" s="37"/>
      <c r="E197" s="37"/>
      <c r="F197" s="37"/>
      <c r="G197" s="91" t="s">
        <v>54</v>
      </c>
      <c r="H197" s="91"/>
      <c r="I197" s="91"/>
      <c r="J197" s="91"/>
      <c r="K197" s="91"/>
      <c r="L197" s="91"/>
      <c r="M197" s="91"/>
      <c r="N197" s="91"/>
      <c r="O197" s="91"/>
      <c r="P197" s="91"/>
      <c r="Q197" s="38" t="s">
        <v>75</v>
      </c>
      <c r="R197" s="38"/>
      <c r="S197" s="38"/>
      <c r="T197" s="38"/>
      <c r="U197" s="38"/>
      <c r="V197" s="38" t="s">
        <v>76</v>
      </c>
      <c r="W197" s="38"/>
      <c r="X197" s="38"/>
      <c r="Y197" s="38"/>
      <c r="Z197" s="38" t="s">
        <v>77</v>
      </c>
      <c r="AA197" s="38"/>
      <c r="AB197" s="38"/>
      <c r="AC197" s="38"/>
      <c r="AD197" s="38"/>
      <c r="AE197" s="38" t="s">
        <v>78</v>
      </c>
      <c r="AF197" s="38"/>
      <c r="AG197" s="38"/>
      <c r="AH197" s="38"/>
      <c r="AI197" s="38"/>
      <c r="AJ197" s="100" t="s">
        <v>96</v>
      </c>
      <c r="AK197" s="38"/>
      <c r="AL197" s="38"/>
      <c r="AM197" s="38"/>
      <c r="AN197" s="38"/>
      <c r="AO197" s="38" t="s">
        <v>79</v>
      </c>
      <c r="AP197" s="38"/>
      <c r="AQ197" s="38"/>
      <c r="AR197" s="38"/>
      <c r="AS197" s="38"/>
      <c r="AT197" s="100" t="s">
        <v>97</v>
      </c>
      <c r="AU197" s="38"/>
      <c r="AV197" s="38"/>
      <c r="AW197" s="38"/>
      <c r="AX197" s="38" t="s">
        <v>80</v>
      </c>
      <c r="AY197" s="38"/>
      <c r="AZ197" s="38"/>
      <c r="BA197" s="38"/>
      <c r="BB197" s="38"/>
      <c r="BC197" s="38" t="s">
        <v>81</v>
      </c>
      <c r="BD197" s="38"/>
      <c r="BE197" s="38"/>
      <c r="BF197" s="38"/>
      <c r="BG197" s="38"/>
      <c r="BH197" s="100" t="s">
        <v>96</v>
      </c>
      <c r="BI197" s="38"/>
      <c r="BJ197" s="38"/>
      <c r="BK197" s="38"/>
      <c r="BL197" s="38"/>
      <c r="CA197" s="1" t="s">
        <v>49</v>
      </c>
    </row>
    <row r="198" spans="1:79" s="1" customFormat="1" ht="31.5" customHeight="1" x14ac:dyDescent="0.2">
      <c r="A198" s="54">
        <v>2240</v>
      </c>
      <c r="B198" s="55"/>
      <c r="C198" s="55"/>
      <c r="D198" s="55"/>
      <c r="E198" s="55"/>
      <c r="F198" s="94"/>
      <c r="G198" s="42" t="s">
        <v>160</v>
      </c>
      <c r="H198" s="55"/>
      <c r="I198" s="55"/>
      <c r="J198" s="55"/>
      <c r="K198" s="55"/>
      <c r="L198" s="55"/>
      <c r="M198" s="55"/>
      <c r="N198" s="55"/>
      <c r="O198" s="55"/>
      <c r="P198" s="94"/>
      <c r="Q198" s="95">
        <v>3568</v>
      </c>
      <c r="R198" s="96"/>
      <c r="S198" s="96"/>
      <c r="T198" s="96"/>
      <c r="U198" s="97"/>
      <c r="V198" s="152">
        <v>0</v>
      </c>
      <c r="W198" s="110"/>
      <c r="X198" s="110"/>
      <c r="Y198" s="111"/>
      <c r="Z198" s="152">
        <v>0</v>
      </c>
      <c r="AA198" s="110"/>
      <c r="AB198" s="110"/>
      <c r="AC198" s="110"/>
      <c r="AD198" s="111"/>
      <c r="AE198" s="152">
        <v>0</v>
      </c>
      <c r="AF198" s="110"/>
      <c r="AG198" s="110"/>
      <c r="AH198" s="110"/>
      <c r="AI198" s="111"/>
      <c r="AJ198" s="132">
        <v>3568</v>
      </c>
      <c r="AK198" s="133"/>
      <c r="AL198" s="133"/>
      <c r="AM198" s="133"/>
      <c r="AN198" s="134"/>
      <c r="AO198" s="95">
        <v>3600</v>
      </c>
      <c r="AP198" s="96"/>
      <c r="AQ198" s="96"/>
      <c r="AR198" s="96"/>
      <c r="AS198" s="97"/>
      <c r="AT198" s="95">
        <v>0</v>
      </c>
      <c r="AU198" s="96"/>
      <c r="AV198" s="96"/>
      <c r="AW198" s="97"/>
      <c r="AX198" s="95">
        <v>0</v>
      </c>
      <c r="AY198" s="96"/>
      <c r="AZ198" s="96"/>
      <c r="BA198" s="96"/>
      <c r="BB198" s="97"/>
      <c r="BC198" s="95">
        <v>0</v>
      </c>
      <c r="BD198" s="96"/>
      <c r="BE198" s="96"/>
      <c r="BF198" s="96"/>
      <c r="BG198" s="97"/>
      <c r="BH198" s="95">
        <f>AO198-AX198</f>
        <v>3600</v>
      </c>
      <c r="BI198" s="96"/>
      <c r="BJ198" s="96"/>
      <c r="BK198" s="96"/>
      <c r="BL198" s="97"/>
    </row>
    <row r="199" spans="1:79" s="6" customFormat="1" ht="12.75" customHeight="1" x14ac:dyDescent="0.2">
      <c r="A199" s="92"/>
      <c r="B199" s="92"/>
      <c r="C199" s="92"/>
      <c r="D199" s="92"/>
      <c r="E199" s="92"/>
      <c r="F199" s="92"/>
      <c r="G199" s="90" t="s">
        <v>136</v>
      </c>
      <c r="H199" s="90"/>
      <c r="I199" s="90"/>
      <c r="J199" s="90"/>
      <c r="K199" s="90"/>
      <c r="L199" s="90"/>
      <c r="M199" s="90"/>
      <c r="N199" s="90"/>
      <c r="O199" s="90"/>
      <c r="P199" s="90"/>
      <c r="Q199" s="93">
        <f>Q198</f>
        <v>3568</v>
      </c>
      <c r="R199" s="93"/>
      <c r="S199" s="93"/>
      <c r="T199" s="93"/>
      <c r="U199" s="93"/>
      <c r="V199" s="99">
        <v>0</v>
      </c>
      <c r="W199" s="99"/>
      <c r="X199" s="99"/>
      <c r="Y199" s="99"/>
      <c r="Z199" s="99">
        <v>0</v>
      </c>
      <c r="AA199" s="99"/>
      <c r="AB199" s="99"/>
      <c r="AC199" s="99"/>
      <c r="AD199" s="99"/>
      <c r="AE199" s="99">
        <v>0</v>
      </c>
      <c r="AF199" s="99"/>
      <c r="AG199" s="99"/>
      <c r="AH199" s="99"/>
      <c r="AI199" s="99"/>
      <c r="AJ199" s="85">
        <v>3568</v>
      </c>
      <c r="AK199" s="85"/>
      <c r="AL199" s="85"/>
      <c r="AM199" s="85"/>
      <c r="AN199" s="85"/>
      <c r="AO199" s="85">
        <f>AO198</f>
        <v>3600</v>
      </c>
      <c r="AP199" s="85"/>
      <c r="AQ199" s="85"/>
      <c r="AR199" s="85"/>
      <c r="AS199" s="85"/>
      <c r="AT199" s="85">
        <f>IF(ISNUMBER(V199),V199,0)-IF(ISNUMBER(Z199),Z199,0)-IF(ISNUMBER(AE199),AE199,0)</f>
        <v>0</v>
      </c>
      <c r="AU199" s="85"/>
      <c r="AV199" s="85"/>
      <c r="AW199" s="85"/>
      <c r="AX199" s="85">
        <v>0</v>
      </c>
      <c r="AY199" s="85"/>
      <c r="AZ199" s="85"/>
      <c r="BA199" s="85"/>
      <c r="BB199" s="85"/>
      <c r="BC199" s="85">
        <v>0</v>
      </c>
      <c r="BD199" s="85"/>
      <c r="BE199" s="85"/>
      <c r="BF199" s="85"/>
      <c r="BG199" s="85"/>
      <c r="BH199" s="85">
        <f>IF(ISNUMBER(AO199),AO199,0)-IF(ISNUMBER(AX199),AX199,0)</f>
        <v>3600</v>
      </c>
      <c r="BI199" s="85"/>
      <c r="BJ199" s="85"/>
      <c r="BK199" s="85"/>
      <c r="BL199" s="85"/>
      <c r="CA199" s="6" t="s">
        <v>50</v>
      </c>
    </row>
    <row r="201" spans="1:79" ht="14.25" customHeight="1" x14ac:dyDescent="0.2">
      <c r="A201" s="64" t="s">
        <v>231</v>
      </c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  <c r="M201" s="64"/>
      <c r="N201" s="64"/>
      <c r="O201" s="64"/>
      <c r="P201" s="64"/>
      <c r="Q201" s="64"/>
      <c r="R201" s="64"/>
      <c r="S201" s="64"/>
      <c r="T201" s="64"/>
      <c r="U201" s="64"/>
      <c r="V201" s="64"/>
      <c r="W201" s="64"/>
      <c r="X201" s="64"/>
      <c r="Y201" s="64"/>
      <c r="Z201" s="64"/>
      <c r="AA201" s="64"/>
      <c r="AB201" s="64"/>
      <c r="AC201" s="64"/>
      <c r="AD201" s="64"/>
      <c r="AE201" s="64"/>
      <c r="AF201" s="64"/>
      <c r="AG201" s="64"/>
      <c r="AH201" s="64"/>
      <c r="AI201" s="64"/>
      <c r="AJ201" s="64"/>
      <c r="AK201" s="64"/>
      <c r="AL201" s="64"/>
      <c r="AM201" s="64"/>
      <c r="AN201" s="64"/>
      <c r="AO201" s="64"/>
      <c r="AP201" s="64"/>
      <c r="AQ201" s="64"/>
      <c r="AR201" s="64"/>
      <c r="AS201" s="64"/>
      <c r="AT201" s="64"/>
      <c r="AU201" s="64"/>
      <c r="AV201" s="64"/>
      <c r="AW201" s="64"/>
      <c r="AX201" s="64"/>
      <c r="AY201" s="64"/>
      <c r="AZ201" s="64"/>
      <c r="BA201" s="64"/>
      <c r="BB201" s="64"/>
      <c r="BC201" s="64"/>
      <c r="BD201" s="64"/>
      <c r="BE201" s="64"/>
      <c r="BF201" s="64"/>
      <c r="BG201" s="64"/>
      <c r="BH201" s="64"/>
      <c r="BI201" s="64"/>
      <c r="BJ201" s="64"/>
      <c r="BK201" s="64"/>
      <c r="BL201" s="64"/>
    </row>
    <row r="202" spans="1:79" ht="15" customHeight="1" x14ac:dyDescent="0.2">
      <c r="A202" s="98" t="s">
        <v>174</v>
      </c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  <c r="AF202" s="98"/>
      <c r="AG202" s="98"/>
      <c r="AH202" s="98"/>
      <c r="AI202" s="98"/>
      <c r="AJ202" s="98"/>
      <c r="AK202" s="98"/>
      <c r="AL202" s="98"/>
      <c r="AM202" s="98"/>
      <c r="AN202" s="98"/>
      <c r="AO202" s="98"/>
      <c r="AP202" s="98"/>
      <c r="AQ202" s="98"/>
      <c r="AR202" s="98"/>
      <c r="AS202" s="98"/>
      <c r="AT202" s="98"/>
      <c r="AU202" s="98"/>
      <c r="AV202" s="98"/>
      <c r="AW202" s="98"/>
      <c r="AX202" s="98"/>
      <c r="AY202" s="98"/>
      <c r="AZ202" s="98"/>
      <c r="BA202" s="98"/>
      <c r="BB202" s="98"/>
      <c r="BC202" s="98"/>
      <c r="BD202" s="98"/>
      <c r="BE202" s="98"/>
      <c r="BF202" s="98"/>
      <c r="BG202" s="98"/>
      <c r="BH202" s="98"/>
      <c r="BI202" s="98"/>
      <c r="BJ202" s="98"/>
      <c r="BK202" s="98"/>
      <c r="BL202" s="98"/>
    </row>
    <row r="203" spans="1:79" ht="42.95" customHeight="1" x14ac:dyDescent="0.2">
      <c r="A203" s="28" t="s">
        <v>124</v>
      </c>
      <c r="B203" s="28"/>
      <c r="C203" s="28"/>
      <c r="D203" s="28"/>
      <c r="E203" s="28"/>
      <c r="F203" s="28"/>
      <c r="G203" s="27" t="s">
        <v>18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 t="s">
        <v>14</v>
      </c>
      <c r="U203" s="27"/>
      <c r="V203" s="27"/>
      <c r="W203" s="27"/>
      <c r="X203" s="27"/>
      <c r="Y203" s="27"/>
      <c r="Z203" s="27" t="s">
        <v>13</v>
      </c>
      <c r="AA203" s="27"/>
      <c r="AB203" s="27"/>
      <c r="AC203" s="27"/>
      <c r="AD203" s="27"/>
      <c r="AE203" s="27" t="s">
        <v>175</v>
      </c>
      <c r="AF203" s="27"/>
      <c r="AG203" s="27"/>
      <c r="AH203" s="27"/>
      <c r="AI203" s="27"/>
      <c r="AJ203" s="27"/>
      <c r="AK203" s="27" t="s">
        <v>232</v>
      </c>
      <c r="AL203" s="27"/>
      <c r="AM203" s="27"/>
      <c r="AN203" s="27"/>
      <c r="AO203" s="27"/>
      <c r="AP203" s="27"/>
      <c r="AQ203" s="27" t="s">
        <v>233</v>
      </c>
      <c r="AR203" s="27"/>
      <c r="AS203" s="27"/>
      <c r="AT203" s="27"/>
      <c r="AU203" s="27"/>
      <c r="AV203" s="27"/>
      <c r="AW203" s="27" t="s">
        <v>17</v>
      </c>
      <c r="AX203" s="27"/>
      <c r="AY203" s="27"/>
      <c r="AZ203" s="27"/>
      <c r="BA203" s="27"/>
      <c r="BB203" s="27"/>
      <c r="BC203" s="27"/>
      <c r="BD203" s="27"/>
      <c r="BE203" s="27" t="s">
        <v>144</v>
      </c>
      <c r="BF203" s="27"/>
      <c r="BG203" s="27"/>
      <c r="BH203" s="27"/>
      <c r="BI203" s="27"/>
      <c r="BJ203" s="27"/>
      <c r="BK203" s="27"/>
      <c r="BL203" s="27"/>
    </row>
    <row r="204" spans="1:79" ht="21.75" customHeight="1" x14ac:dyDescent="0.2">
      <c r="A204" s="28"/>
      <c r="B204" s="28"/>
      <c r="C204" s="28"/>
      <c r="D204" s="28"/>
      <c r="E204" s="28"/>
      <c r="F204" s="28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15" customHeight="1" x14ac:dyDescent="0.2">
      <c r="A205" s="27">
        <v>1</v>
      </c>
      <c r="B205" s="27"/>
      <c r="C205" s="27"/>
      <c r="D205" s="27"/>
      <c r="E205" s="27"/>
      <c r="F205" s="27"/>
      <c r="G205" s="27">
        <v>2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>
        <v>3</v>
      </c>
      <c r="U205" s="27"/>
      <c r="V205" s="27"/>
      <c r="W205" s="27"/>
      <c r="X205" s="27"/>
      <c r="Y205" s="27"/>
      <c r="Z205" s="27">
        <v>4</v>
      </c>
      <c r="AA205" s="27"/>
      <c r="AB205" s="27"/>
      <c r="AC205" s="27"/>
      <c r="AD205" s="27"/>
      <c r="AE205" s="27">
        <v>5</v>
      </c>
      <c r="AF205" s="27"/>
      <c r="AG205" s="27"/>
      <c r="AH205" s="27"/>
      <c r="AI205" s="27"/>
      <c r="AJ205" s="27"/>
      <c r="AK205" s="27">
        <v>6</v>
      </c>
      <c r="AL205" s="27"/>
      <c r="AM205" s="27"/>
      <c r="AN205" s="27"/>
      <c r="AO205" s="27"/>
      <c r="AP205" s="27"/>
      <c r="AQ205" s="27">
        <v>7</v>
      </c>
      <c r="AR205" s="27"/>
      <c r="AS205" s="27"/>
      <c r="AT205" s="27"/>
      <c r="AU205" s="27"/>
      <c r="AV205" s="27"/>
      <c r="AW205" s="37">
        <v>8</v>
      </c>
      <c r="AX205" s="37"/>
      <c r="AY205" s="37"/>
      <c r="AZ205" s="37"/>
      <c r="BA205" s="37"/>
      <c r="BB205" s="37"/>
      <c r="BC205" s="37"/>
      <c r="BD205" s="37"/>
      <c r="BE205" s="37">
        <v>9</v>
      </c>
      <c r="BF205" s="37"/>
      <c r="BG205" s="37"/>
      <c r="BH205" s="37"/>
      <c r="BI205" s="37"/>
      <c r="BJ205" s="37"/>
      <c r="BK205" s="37"/>
      <c r="BL205" s="37"/>
    </row>
    <row r="206" spans="1:79" s="1" customFormat="1" ht="18.75" hidden="1" customHeight="1" x14ac:dyDescent="0.2">
      <c r="A206" s="37" t="s">
        <v>61</v>
      </c>
      <c r="B206" s="37"/>
      <c r="C206" s="37"/>
      <c r="D206" s="37"/>
      <c r="E206" s="37"/>
      <c r="F206" s="37"/>
      <c r="G206" s="91" t="s">
        <v>54</v>
      </c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38" t="s">
        <v>75</v>
      </c>
      <c r="U206" s="38"/>
      <c r="V206" s="38"/>
      <c r="W206" s="38"/>
      <c r="X206" s="38"/>
      <c r="Y206" s="38"/>
      <c r="Z206" s="38" t="s">
        <v>76</v>
      </c>
      <c r="AA206" s="38"/>
      <c r="AB206" s="38"/>
      <c r="AC206" s="38"/>
      <c r="AD206" s="38"/>
      <c r="AE206" s="38" t="s">
        <v>77</v>
      </c>
      <c r="AF206" s="38"/>
      <c r="AG206" s="38"/>
      <c r="AH206" s="38"/>
      <c r="AI206" s="38"/>
      <c r="AJ206" s="38"/>
      <c r="AK206" s="38" t="s">
        <v>78</v>
      </c>
      <c r="AL206" s="38"/>
      <c r="AM206" s="38"/>
      <c r="AN206" s="38"/>
      <c r="AO206" s="38"/>
      <c r="AP206" s="38"/>
      <c r="AQ206" s="38" t="s">
        <v>79</v>
      </c>
      <c r="AR206" s="38"/>
      <c r="AS206" s="38"/>
      <c r="AT206" s="38"/>
      <c r="AU206" s="38"/>
      <c r="AV206" s="38"/>
      <c r="AW206" s="91" t="s">
        <v>82</v>
      </c>
      <c r="AX206" s="91"/>
      <c r="AY206" s="91"/>
      <c r="AZ206" s="91"/>
      <c r="BA206" s="91"/>
      <c r="BB206" s="91"/>
      <c r="BC206" s="91"/>
      <c r="BD206" s="91"/>
      <c r="BE206" s="91" t="s">
        <v>83</v>
      </c>
      <c r="BF206" s="91"/>
      <c r="BG206" s="91"/>
      <c r="BH206" s="91"/>
      <c r="BI206" s="91"/>
      <c r="BJ206" s="91"/>
      <c r="BK206" s="91"/>
      <c r="BL206" s="91"/>
      <c r="CA206" s="1" t="s">
        <v>51</v>
      </c>
    </row>
    <row r="207" spans="1:79" s="1" customFormat="1" ht="18.75" customHeight="1" x14ac:dyDescent="0.2">
      <c r="A207" s="54">
        <v>2240</v>
      </c>
      <c r="B207" s="55"/>
      <c r="C207" s="55"/>
      <c r="D207" s="55"/>
      <c r="E207" s="55"/>
      <c r="F207" s="94"/>
      <c r="G207" s="42" t="s">
        <v>160</v>
      </c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94"/>
      <c r="T207" s="95">
        <v>3568</v>
      </c>
      <c r="U207" s="96"/>
      <c r="V207" s="96"/>
      <c r="W207" s="96"/>
      <c r="X207" s="96"/>
      <c r="Y207" s="97"/>
      <c r="Z207" s="95">
        <v>2240</v>
      </c>
      <c r="AA207" s="96"/>
      <c r="AB207" s="96"/>
      <c r="AC207" s="96"/>
      <c r="AD207" s="96"/>
      <c r="AE207" s="95">
        <v>0</v>
      </c>
      <c r="AF207" s="96"/>
      <c r="AG207" s="96"/>
      <c r="AH207" s="96"/>
      <c r="AI207" s="96"/>
      <c r="AJ207" s="97"/>
      <c r="AK207" s="95">
        <v>0</v>
      </c>
      <c r="AL207" s="96"/>
      <c r="AM207" s="96"/>
      <c r="AN207" s="96"/>
      <c r="AO207" s="96"/>
      <c r="AP207" s="97"/>
      <c r="AQ207" s="95">
        <v>0</v>
      </c>
      <c r="AR207" s="96"/>
      <c r="AS207" s="96"/>
      <c r="AT207" s="96"/>
      <c r="AU207" s="96"/>
      <c r="AV207" s="97"/>
      <c r="AW207" s="54"/>
      <c r="AX207" s="55"/>
      <c r="AY207" s="55"/>
      <c r="AZ207" s="55"/>
      <c r="BA207" s="55"/>
      <c r="BB207" s="55"/>
      <c r="BC207" s="55"/>
      <c r="BD207" s="94"/>
      <c r="BE207" s="54"/>
      <c r="BF207" s="55"/>
      <c r="BG207" s="55"/>
      <c r="BH207" s="55"/>
      <c r="BI207" s="55"/>
      <c r="BJ207" s="55"/>
      <c r="BK207" s="55"/>
      <c r="BL207" s="94"/>
    </row>
    <row r="208" spans="1:79" s="6" customFormat="1" ht="12.75" customHeight="1" x14ac:dyDescent="0.2">
      <c r="A208" s="92"/>
      <c r="B208" s="92"/>
      <c r="C208" s="92"/>
      <c r="D208" s="92"/>
      <c r="E208" s="92"/>
      <c r="F208" s="92"/>
      <c r="G208" s="90" t="s">
        <v>136</v>
      </c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3">
        <f>T207</f>
        <v>3568</v>
      </c>
      <c r="U208" s="93"/>
      <c r="V208" s="93"/>
      <c r="W208" s="93"/>
      <c r="X208" s="93"/>
      <c r="Y208" s="93"/>
      <c r="Z208" s="61">
        <f>Z207</f>
        <v>2240</v>
      </c>
      <c r="AA208" s="62"/>
      <c r="AB208" s="62"/>
      <c r="AC208" s="62"/>
      <c r="AD208" s="63"/>
      <c r="AE208" s="85">
        <v>0</v>
      </c>
      <c r="AF208" s="85"/>
      <c r="AG208" s="85"/>
      <c r="AH208" s="85"/>
      <c r="AI208" s="85"/>
      <c r="AJ208" s="85"/>
      <c r="AK208" s="85">
        <v>0</v>
      </c>
      <c r="AL208" s="85"/>
      <c r="AM208" s="85"/>
      <c r="AN208" s="85"/>
      <c r="AO208" s="85"/>
      <c r="AP208" s="85"/>
      <c r="AQ208" s="85">
        <v>0</v>
      </c>
      <c r="AR208" s="85"/>
      <c r="AS208" s="85"/>
      <c r="AT208" s="85"/>
      <c r="AU208" s="85"/>
      <c r="AV208" s="85"/>
      <c r="AW208" s="90">
        <v>0</v>
      </c>
      <c r="AX208" s="90"/>
      <c r="AY208" s="90"/>
      <c r="AZ208" s="90"/>
      <c r="BA208" s="90"/>
      <c r="BB208" s="90"/>
      <c r="BC208" s="90"/>
      <c r="BD208" s="90"/>
      <c r="BE208" s="90">
        <v>0</v>
      </c>
      <c r="BF208" s="90"/>
      <c r="BG208" s="90"/>
      <c r="BH208" s="90"/>
      <c r="BI208" s="90"/>
      <c r="BJ208" s="90"/>
      <c r="BK208" s="90"/>
      <c r="BL208" s="90"/>
      <c r="CA208" s="6" t="s">
        <v>52</v>
      </c>
    </row>
    <row r="210" spans="1:64" ht="14.25" customHeight="1" x14ac:dyDescent="0.2">
      <c r="A210" s="64" t="s">
        <v>234</v>
      </c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4"/>
      <c r="O210" s="64"/>
      <c r="P210" s="64"/>
      <c r="Q210" s="64"/>
      <c r="R210" s="64"/>
      <c r="S210" s="64"/>
      <c r="T210" s="64"/>
      <c r="U210" s="64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  <c r="AL210" s="64"/>
      <c r="AM210" s="64"/>
      <c r="AN210" s="64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</row>
    <row r="211" spans="1:64" ht="15" customHeight="1" x14ac:dyDescent="0.2">
      <c r="A211" s="86" t="s">
        <v>238</v>
      </c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  <c r="Z211" s="87"/>
      <c r="AA211" s="87"/>
      <c r="AB211" s="87"/>
      <c r="AC211" s="87"/>
      <c r="AD211" s="87"/>
      <c r="AE211" s="87"/>
      <c r="AF211" s="87"/>
      <c r="AG211" s="87"/>
      <c r="AH211" s="87"/>
      <c r="AI211" s="87"/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7"/>
      <c r="AV211" s="87"/>
      <c r="AW211" s="87"/>
      <c r="AX211" s="87"/>
      <c r="AY211" s="87"/>
      <c r="AZ211" s="87"/>
      <c r="BA211" s="87"/>
      <c r="BB211" s="87"/>
      <c r="BC211" s="87"/>
      <c r="BD211" s="87"/>
      <c r="BE211" s="87"/>
      <c r="BF211" s="87"/>
      <c r="BG211" s="87"/>
      <c r="BH211" s="87"/>
      <c r="BI211" s="87"/>
      <c r="BJ211" s="87"/>
      <c r="BK211" s="87"/>
      <c r="BL211" s="87"/>
    </row>
    <row r="213" spans="1:64" ht="43.5" customHeight="1" x14ac:dyDescent="0.2">
      <c r="A213" s="64" t="s">
        <v>235</v>
      </c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  <c r="P213" s="64"/>
      <c r="Q213" s="64"/>
      <c r="R213" s="64"/>
      <c r="S213" s="64"/>
      <c r="T213" s="64"/>
      <c r="U213" s="64"/>
      <c r="V213" s="64"/>
      <c r="W213" s="64"/>
      <c r="X213" s="64"/>
      <c r="Y213" s="64"/>
      <c r="Z213" s="64"/>
      <c r="AA213" s="64"/>
      <c r="AB213" s="64"/>
      <c r="AC213" s="64"/>
      <c r="AD213" s="64"/>
      <c r="AE213" s="64"/>
      <c r="AF213" s="64"/>
      <c r="AG213" s="64"/>
      <c r="AH213" s="64"/>
      <c r="AI213" s="64"/>
      <c r="AJ213" s="64"/>
      <c r="AK213" s="64"/>
      <c r="AL213" s="64"/>
      <c r="AM213" s="64"/>
      <c r="AN213" s="64"/>
      <c r="AO213" s="64"/>
      <c r="AP213" s="64"/>
      <c r="AQ213" s="64"/>
      <c r="AR213" s="64"/>
      <c r="AS213" s="64"/>
      <c r="AT213" s="64"/>
      <c r="AU213" s="64"/>
      <c r="AV213" s="64"/>
      <c r="AW213" s="64"/>
      <c r="AX213" s="64"/>
      <c r="AY213" s="64"/>
      <c r="AZ213" s="64"/>
      <c r="BA213" s="64"/>
      <c r="BB213" s="64"/>
      <c r="BC213" s="64"/>
      <c r="BD213" s="64"/>
      <c r="BE213" s="64"/>
      <c r="BF213" s="64"/>
      <c r="BG213" s="64"/>
      <c r="BH213" s="64"/>
      <c r="BI213" s="64"/>
      <c r="BJ213" s="64"/>
      <c r="BK213" s="64"/>
      <c r="BL213" s="64"/>
    </row>
    <row r="214" spans="1:64" ht="15" customHeight="1" x14ac:dyDescent="0.2">
      <c r="A214" s="86" t="s">
        <v>205</v>
      </c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7"/>
      <c r="AD214" s="87"/>
      <c r="AE214" s="87"/>
      <c r="AF214" s="87"/>
      <c r="AG214" s="87"/>
      <c r="AH214" s="87"/>
      <c r="AI214" s="87"/>
      <c r="AJ214" s="87"/>
      <c r="AK214" s="87"/>
      <c r="AL214" s="87"/>
      <c r="AM214" s="87"/>
      <c r="AN214" s="87"/>
      <c r="AO214" s="87"/>
      <c r="AP214" s="87"/>
      <c r="AQ214" s="87"/>
      <c r="AR214" s="87"/>
      <c r="AS214" s="87"/>
      <c r="AT214" s="87"/>
      <c r="AU214" s="87"/>
      <c r="AV214" s="87"/>
      <c r="AW214" s="87"/>
      <c r="AX214" s="87"/>
      <c r="AY214" s="87"/>
      <c r="AZ214" s="87"/>
      <c r="BA214" s="87"/>
      <c r="BB214" s="87"/>
      <c r="BC214" s="87"/>
      <c r="BD214" s="87"/>
      <c r="BE214" s="87"/>
      <c r="BF214" s="87"/>
      <c r="BG214" s="87"/>
      <c r="BH214" s="87"/>
      <c r="BI214" s="87"/>
      <c r="BJ214" s="87"/>
      <c r="BK214" s="87"/>
      <c r="BL214" s="87"/>
    </row>
    <row r="217" spans="1:64" ht="18.95" customHeight="1" x14ac:dyDescent="0.2">
      <c r="A217" s="79" t="s">
        <v>193</v>
      </c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22"/>
      <c r="AC217" s="22"/>
      <c r="AD217" s="22"/>
      <c r="AE217" s="22"/>
      <c r="AF217" s="22"/>
      <c r="AG217" s="22"/>
      <c r="AH217" s="88"/>
      <c r="AI217" s="88"/>
      <c r="AJ217" s="88"/>
      <c r="AK217" s="88"/>
      <c r="AL217" s="88"/>
      <c r="AM217" s="88"/>
      <c r="AN217" s="88"/>
      <c r="AO217" s="88"/>
      <c r="AP217" s="88"/>
      <c r="AQ217" s="22"/>
      <c r="AR217" s="22"/>
      <c r="AS217" s="22"/>
      <c r="AT217" s="22"/>
      <c r="AU217" s="89" t="s">
        <v>194</v>
      </c>
      <c r="AV217" s="83"/>
      <c r="AW217" s="83"/>
      <c r="AX217" s="83"/>
      <c r="AY217" s="83"/>
      <c r="AZ217" s="83"/>
      <c r="BA217" s="83"/>
      <c r="BB217" s="83"/>
      <c r="BC217" s="83"/>
      <c r="BD217" s="83"/>
      <c r="BE217" s="83"/>
      <c r="BF217" s="83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84"/>
      <c r="AI218" s="84"/>
      <c r="AJ218" s="84"/>
      <c r="AK218" s="84"/>
      <c r="AL218" s="84"/>
      <c r="AM218" s="84"/>
      <c r="AN218" s="84"/>
      <c r="AO218" s="84"/>
      <c r="AP218" s="84"/>
      <c r="AQ218" s="23"/>
      <c r="AR218" s="23"/>
      <c r="AS218" s="23"/>
      <c r="AT218" s="23"/>
      <c r="AU218" s="84"/>
      <c r="AV218" s="84"/>
      <c r="AW218" s="84"/>
      <c r="AX218" s="84"/>
      <c r="AY218" s="84"/>
      <c r="AZ218" s="84"/>
      <c r="BA218" s="84"/>
      <c r="BB218" s="84"/>
      <c r="BC218" s="84"/>
      <c r="BD218" s="84"/>
      <c r="BE218" s="84"/>
      <c r="BF218" s="84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 x14ac:dyDescent="0.2">
      <c r="A220" s="79" t="s">
        <v>237</v>
      </c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  <c r="AB220" s="23"/>
      <c r="AC220" s="23"/>
      <c r="AD220" s="23"/>
      <c r="AE220" s="23"/>
      <c r="AF220" s="23"/>
      <c r="AG220" s="23"/>
      <c r="AH220" s="81"/>
      <c r="AI220" s="81"/>
      <c r="AJ220" s="81"/>
      <c r="AK220" s="81"/>
      <c r="AL220" s="81"/>
      <c r="AM220" s="81"/>
      <c r="AN220" s="81"/>
      <c r="AO220" s="81"/>
      <c r="AP220" s="81"/>
      <c r="AQ220" s="23"/>
      <c r="AR220" s="23"/>
      <c r="AS220" s="23"/>
      <c r="AT220" s="23"/>
      <c r="AU220" s="82" t="s">
        <v>236</v>
      </c>
      <c r="AV220" s="83"/>
      <c r="AW220" s="83"/>
      <c r="AX220" s="83"/>
      <c r="AY220" s="83"/>
      <c r="AZ220" s="83"/>
      <c r="BA220" s="83"/>
      <c r="BB220" s="83"/>
      <c r="BC220" s="83"/>
      <c r="BD220" s="83"/>
      <c r="BE220" s="83"/>
      <c r="BF220" s="83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84"/>
      <c r="AI221" s="84"/>
      <c r="AJ221" s="84"/>
      <c r="AK221" s="84"/>
      <c r="AL221" s="84"/>
      <c r="AM221" s="84"/>
      <c r="AN221" s="84"/>
      <c r="AO221" s="84"/>
      <c r="AP221" s="84"/>
      <c r="AQ221" s="23"/>
      <c r="AR221" s="23"/>
      <c r="AS221" s="23"/>
      <c r="AT221" s="23"/>
      <c r="AU221" s="84"/>
      <c r="AV221" s="84"/>
      <c r="AW221" s="84"/>
      <c r="AX221" s="84"/>
      <c r="AY221" s="84"/>
      <c r="AZ221" s="84"/>
      <c r="BA221" s="84"/>
      <c r="BB221" s="84"/>
      <c r="BC221" s="84"/>
      <c r="BD221" s="84"/>
      <c r="BE221" s="84"/>
      <c r="BF221" s="84"/>
    </row>
  </sheetData>
  <mergeCells count="1315"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4:BK44"/>
    <mergeCell ref="A42:D42"/>
    <mergeCell ref="E42:W42"/>
    <mergeCell ref="X42:AB42"/>
    <mergeCell ref="AC42:AG42"/>
    <mergeCell ref="AH42:AL42"/>
    <mergeCell ref="AM42:AQ42"/>
    <mergeCell ref="AR42:AV42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BG43:BK43"/>
    <mergeCell ref="AE188:AJ188"/>
    <mergeCell ref="AK188:AP188"/>
    <mergeCell ref="AQ188:AV188"/>
    <mergeCell ref="AW188:BA188"/>
    <mergeCell ref="BB188:BF188"/>
    <mergeCell ref="BG188:BL188"/>
    <mergeCell ref="A198:F198"/>
    <mergeCell ref="Z198:AD198"/>
    <mergeCell ref="G198:P198"/>
    <mergeCell ref="Q198:U198"/>
    <mergeCell ref="V198:Y198"/>
    <mergeCell ref="AE198:AI198"/>
    <mergeCell ref="AJ198:AN198"/>
    <mergeCell ref="AO198:AS198"/>
    <mergeCell ref="AT198:AW198"/>
    <mergeCell ref="AX198:BB198"/>
    <mergeCell ref="BC198:BG198"/>
    <mergeCell ref="BH198:BL198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K189:AP189"/>
    <mergeCell ref="AQ189:AV189"/>
    <mergeCell ref="AW189:BA189"/>
    <mergeCell ref="BB189:BF189"/>
    <mergeCell ref="A41:D41"/>
    <mergeCell ref="A156:F156"/>
    <mergeCell ref="G156:S156"/>
    <mergeCell ref="T156:Z156"/>
    <mergeCell ref="AA156:AE156"/>
    <mergeCell ref="AF156:AJ156"/>
    <mergeCell ref="AK156:AO156"/>
    <mergeCell ref="AP156:AT156"/>
    <mergeCell ref="AU156:AY156"/>
    <mergeCell ref="AZ156:BD156"/>
    <mergeCell ref="BE156:BI156"/>
    <mergeCell ref="BJ156:BN156"/>
    <mergeCell ref="BO156:BS156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Z165:BD165"/>
    <mergeCell ref="A159:BL159"/>
    <mergeCell ref="A160:BD160"/>
    <mergeCell ref="A161:F162"/>
    <mergeCell ref="G161:S162"/>
    <mergeCell ref="T161:Z162"/>
    <mergeCell ref="AA161:AO161"/>
    <mergeCell ref="AP161:BD161"/>
    <mergeCell ref="AA162:AE162"/>
    <mergeCell ref="AF162:AJ162"/>
    <mergeCell ref="AK162:AO162"/>
    <mergeCell ref="BN1:BZ1"/>
    <mergeCell ref="A2:BZ2"/>
    <mergeCell ref="B4:AF4"/>
    <mergeCell ref="AH4:AR4"/>
    <mergeCell ref="AT4:BA4"/>
    <mergeCell ref="A5:AF5"/>
    <mergeCell ref="AH5:AR5"/>
    <mergeCell ref="AT5:BA5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BB33:BF33"/>
    <mergeCell ref="BG33:BK33"/>
    <mergeCell ref="BL30:BP30"/>
    <mergeCell ref="BQ30:BT30"/>
    <mergeCell ref="BU30:BY30"/>
    <mergeCell ref="A36:BL36"/>
    <mergeCell ref="AI34:AM34"/>
    <mergeCell ref="AN34:AR34"/>
    <mergeCell ref="AS34:AW34"/>
    <mergeCell ref="AX34:BA34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BB32:BF32"/>
    <mergeCell ref="BG32:BK32"/>
    <mergeCell ref="BL32:BP32"/>
    <mergeCell ref="BB34:BF34"/>
    <mergeCell ref="BG34:BK34"/>
    <mergeCell ref="BL34:BP34"/>
    <mergeCell ref="BQ34:BT34"/>
    <mergeCell ref="BU34:BY34"/>
    <mergeCell ref="BQ32:BT32"/>
    <mergeCell ref="BU32:BY32"/>
    <mergeCell ref="BL33:BP33"/>
    <mergeCell ref="BQ33:BT33"/>
    <mergeCell ref="BU33:BY33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49:BY49"/>
    <mergeCell ref="AR45:AV45"/>
    <mergeCell ref="AW45:BA45"/>
    <mergeCell ref="BB45:BF45"/>
    <mergeCell ref="BG45:BK45"/>
    <mergeCell ref="X46:AB46"/>
    <mergeCell ref="AC46:AG46"/>
    <mergeCell ref="AH46:AL46"/>
    <mergeCell ref="AM46:AQ46"/>
    <mergeCell ref="AR46:AV46"/>
    <mergeCell ref="AW46:BA46"/>
    <mergeCell ref="BB46:BF46"/>
    <mergeCell ref="BG46:BK46"/>
    <mergeCell ref="AW40:BA40"/>
    <mergeCell ref="BB40:BF40"/>
    <mergeCell ref="BG40:BK40"/>
    <mergeCell ref="A50:BY50"/>
    <mergeCell ref="A51:BY51"/>
    <mergeCell ref="AW41:BA41"/>
    <mergeCell ref="BB41:BF41"/>
    <mergeCell ref="BG41:BK41"/>
    <mergeCell ref="A45:D45"/>
    <mergeCell ref="E45:W45"/>
    <mergeCell ref="X45:AB45"/>
    <mergeCell ref="AC45:AG45"/>
    <mergeCell ref="AH45:AL45"/>
    <mergeCell ref="AM45:AQ45"/>
    <mergeCell ref="A46:D46"/>
    <mergeCell ref="E46:W46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6:BY56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6:AW56"/>
    <mergeCell ref="AX56:BA56"/>
    <mergeCell ref="BB56:BF56"/>
    <mergeCell ref="BG56:BK56"/>
    <mergeCell ref="BL56:BP56"/>
    <mergeCell ref="AX64:BA64"/>
    <mergeCell ref="BB64:BF64"/>
    <mergeCell ref="BG64:BK64"/>
    <mergeCell ref="BL64:BP64"/>
    <mergeCell ref="BQ56:BT56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U57:BY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76:BL76"/>
    <mergeCell ref="A77:BK77"/>
    <mergeCell ref="AW74:BA74"/>
    <mergeCell ref="BB74:BF74"/>
    <mergeCell ref="BG74:BK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R73:AV73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BB81:BF81"/>
    <mergeCell ref="BG81:BK81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2:BF82"/>
    <mergeCell ref="BG82:BK82"/>
    <mergeCell ref="AX90:BA90"/>
    <mergeCell ref="BB90:BF90"/>
    <mergeCell ref="BG90:BK90"/>
    <mergeCell ref="BL90:BP90"/>
    <mergeCell ref="BQ90:BT90"/>
    <mergeCell ref="BU90:BY90"/>
    <mergeCell ref="U90:Y90"/>
    <mergeCell ref="Z90:AD90"/>
    <mergeCell ref="AE90:AH90"/>
    <mergeCell ref="AI90:AM90"/>
    <mergeCell ref="AN90:AR90"/>
    <mergeCell ref="AS90:AW90"/>
    <mergeCell ref="BB83:BF83"/>
    <mergeCell ref="BG83:BK83"/>
    <mergeCell ref="A86:BL86"/>
    <mergeCell ref="A87:BL87"/>
    <mergeCell ref="A88:BY88"/>
    <mergeCell ref="A89:C90"/>
    <mergeCell ref="D89:T90"/>
    <mergeCell ref="U89:AM89"/>
    <mergeCell ref="AN89:BF89"/>
    <mergeCell ref="BG89:BY89"/>
    <mergeCell ref="AX92:BA92"/>
    <mergeCell ref="BB92:BF92"/>
    <mergeCell ref="BG92:BK92"/>
    <mergeCell ref="BL92:BP92"/>
    <mergeCell ref="BQ92:BT92"/>
    <mergeCell ref="BU92:BY92"/>
    <mergeCell ref="BQ91:BT91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N91:AR91"/>
    <mergeCell ref="AS91:AW91"/>
    <mergeCell ref="AX91:BA91"/>
    <mergeCell ref="BB91:BF91"/>
    <mergeCell ref="BG91:BK91"/>
    <mergeCell ref="BL91:BP91"/>
    <mergeCell ref="A91:C91"/>
    <mergeCell ref="D91:T91"/>
    <mergeCell ref="U91:Y91"/>
    <mergeCell ref="Z91:AD91"/>
    <mergeCell ref="AE91:AH91"/>
    <mergeCell ref="AI91:AM91"/>
    <mergeCell ref="AE99:AI99"/>
    <mergeCell ref="AJ99:AN99"/>
    <mergeCell ref="AO99:AS99"/>
    <mergeCell ref="AT99:AX99"/>
    <mergeCell ref="AY99:BC99"/>
    <mergeCell ref="BD99:BH99"/>
    <mergeCell ref="BQ93:BT93"/>
    <mergeCell ref="BU93:BY93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3:AR93"/>
    <mergeCell ref="AS93:AW93"/>
    <mergeCell ref="AX93:BA93"/>
    <mergeCell ref="BB93:BF93"/>
    <mergeCell ref="BG93:BK93"/>
    <mergeCell ref="BL93:BP93"/>
    <mergeCell ref="A93:C93"/>
    <mergeCell ref="D93:T93"/>
    <mergeCell ref="U93:Y93"/>
    <mergeCell ref="Z93:AD93"/>
    <mergeCell ref="AE93:AH93"/>
    <mergeCell ref="AI93:AM93"/>
    <mergeCell ref="BU94:BY94"/>
    <mergeCell ref="AS94:AW94"/>
    <mergeCell ref="AX94:BA94"/>
    <mergeCell ref="BB94:BF9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BJ108:BX108"/>
    <mergeCell ref="AF109:AJ109"/>
    <mergeCell ref="AK109:AO109"/>
    <mergeCell ref="AP109:AT109"/>
    <mergeCell ref="AU109:AY109"/>
    <mergeCell ref="AZ109:BD109"/>
    <mergeCell ref="BE109:BI109"/>
    <mergeCell ref="BJ109:BN109"/>
    <mergeCell ref="BO109:BS109"/>
    <mergeCell ref="BT109:BX109"/>
    <mergeCell ref="A108:C109"/>
    <mergeCell ref="D108:P109"/>
    <mergeCell ref="Q108:U109"/>
    <mergeCell ref="V108:AE109"/>
    <mergeCell ref="AF108:AT108"/>
    <mergeCell ref="AU108:BI108"/>
    <mergeCell ref="AO102:AS102"/>
    <mergeCell ref="AT102:AX102"/>
    <mergeCell ref="AY102:BC102"/>
    <mergeCell ref="BD102:BH102"/>
    <mergeCell ref="A106:BL106"/>
    <mergeCell ref="A107:BL107"/>
    <mergeCell ref="AJ103:AN103"/>
    <mergeCell ref="AO103:AS103"/>
    <mergeCell ref="AT103:AX103"/>
    <mergeCell ref="AY103:BC103"/>
    <mergeCell ref="BD103:BH103"/>
    <mergeCell ref="A103:C103"/>
    <mergeCell ref="D103:T103"/>
    <mergeCell ref="U103:Y103"/>
    <mergeCell ref="Z103:AD103"/>
    <mergeCell ref="AE103:AI103"/>
    <mergeCell ref="AF112:AJ112"/>
    <mergeCell ref="AK112:AO112"/>
    <mergeCell ref="AP112:AT112"/>
    <mergeCell ref="AU112:AY112"/>
    <mergeCell ref="AZ112:BD112"/>
    <mergeCell ref="AP110:AT110"/>
    <mergeCell ref="AU110:AY110"/>
    <mergeCell ref="AZ110:BD110"/>
    <mergeCell ref="BE110:BI110"/>
    <mergeCell ref="BJ110:BN110"/>
    <mergeCell ref="BO110:BS110"/>
    <mergeCell ref="A110:C110"/>
    <mergeCell ref="D110:P110"/>
    <mergeCell ref="Q110:U110"/>
    <mergeCell ref="V110:AE110"/>
    <mergeCell ref="AF110:AJ110"/>
    <mergeCell ref="AK110:AO110"/>
    <mergeCell ref="BE122:BI122"/>
    <mergeCell ref="A123:C123"/>
    <mergeCell ref="D123:P123"/>
    <mergeCell ref="Q123:U123"/>
    <mergeCell ref="V123:AE123"/>
    <mergeCell ref="AF123:AJ123"/>
    <mergeCell ref="AK123:AO123"/>
    <mergeCell ref="BT113:BX113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P114:AT114"/>
    <mergeCell ref="AU114:AY114"/>
    <mergeCell ref="AZ114:BD114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BE124:BI124"/>
    <mergeCell ref="Q124:U124"/>
    <mergeCell ref="V124:AE124"/>
    <mergeCell ref="AF124:AJ124"/>
    <mergeCell ref="AO132:AS132"/>
    <mergeCell ref="AT132:AX132"/>
    <mergeCell ref="AY132:BC132"/>
    <mergeCell ref="BD132:BH132"/>
    <mergeCell ref="BI132:BM132"/>
    <mergeCell ref="BN132:BR132"/>
    <mergeCell ref="A131:T132"/>
    <mergeCell ref="U131:AD131"/>
    <mergeCell ref="AE131:AN131"/>
    <mergeCell ref="AO131:AX131"/>
    <mergeCell ref="AY131:BH131"/>
    <mergeCell ref="BI131:BR131"/>
    <mergeCell ref="U132:Y132"/>
    <mergeCell ref="Z132:AD132"/>
    <mergeCell ref="AE132:AI132"/>
    <mergeCell ref="AJ132:AN132"/>
    <mergeCell ref="AP125:AT125"/>
    <mergeCell ref="AU125:AY125"/>
    <mergeCell ref="AZ125:BD125"/>
    <mergeCell ref="A129:BL129"/>
    <mergeCell ref="A130:BR130"/>
    <mergeCell ref="BE126:BI126"/>
    <mergeCell ref="A126:C126"/>
    <mergeCell ref="D126:P126"/>
    <mergeCell ref="Q126:U126"/>
    <mergeCell ref="Q127:U127"/>
    <mergeCell ref="V127:AE127"/>
    <mergeCell ref="AF127:AJ127"/>
    <mergeCell ref="V126:AE126"/>
    <mergeCell ref="AF126:AJ126"/>
    <mergeCell ref="AK126:AO126"/>
    <mergeCell ref="AP126:AT126"/>
    <mergeCell ref="AU126:AY126"/>
    <mergeCell ref="AZ126:BD126"/>
    <mergeCell ref="BE125:BI125"/>
    <mergeCell ref="A125:C125"/>
    <mergeCell ref="D125:P125"/>
    <mergeCell ref="BD134:BH134"/>
    <mergeCell ref="BI134:BM134"/>
    <mergeCell ref="BN134:BR134"/>
    <mergeCell ref="AT133:AX133"/>
    <mergeCell ref="AY133:BC133"/>
    <mergeCell ref="BD133:BH133"/>
    <mergeCell ref="BI133:BM133"/>
    <mergeCell ref="BN133:BR133"/>
    <mergeCell ref="A134:T134"/>
    <mergeCell ref="U134:Y134"/>
    <mergeCell ref="Z134:AD134"/>
    <mergeCell ref="AE134:AI134"/>
    <mergeCell ref="AJ134:AN134"/>
    <mergeCell ref="A133:T133"/>
    <mergeCell ref="U133:Y133"/>
    <mergeCell ref="Z133:AD133"/>
    <mergeCell ref="AE133:AI133"/>
    <mergeCell ref="AJ133:AN133"/>
    <mergeCell ref="AO133:AS133"/>
    <mergeCell ref="BN135:BR135"/>
    <mergeCell ref="A139:BL139"/>
    <mergeCell ref="BI136:BM136"/>
    <mergeCell ref="BN136:BR136"/>
    <mergeCell ref="A135:T135"/>
    <mergeCell ref="U135:Y135"/>
    <mergeCell ref="Z135:AD135"/>
    <mergeCell ref="AE135:AI135"/>
    <mergeCell ref="AJ135:AN135"/>
    <mergeCell ref="AO135:AS135"/>
    <mergeCell ref="BJ141:BL142"/>
    <mergeCell ref="W142:Y142"/>
    <mergeCell ref="Z142:AB142"/>
    <mergeCell ref="AC142:AE142"/>
    <mergeCell ref="AF142:AH142"/>
    <mergeCell ref="AI142:AK142"/>
    <mergeCell ref="AL142:AN142"/>
    <mergeCell ref="AO142:AQ142"/>
    <mergeCell ref="AR142:AT142"/>
    <mergeCell ref="BG140:BL140"/>
    <mergeCell ref="W141:AB141"/>
    <mergeCell ref="AC141:AH141"/>
    <mergeCell ref="BG141:BI142"/>
    <mergeCell ref="A140:C142"/>
    <mergeCell ref="D140:V142"/>
    <mergeCell ref="W140:AH140"/>
    <mergeCell ref="AI140:AT140"/>
    <mergeCell ref="AU140:AZ140"/>
    <mergeCell ref="BA140:BF140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A143:C143"/>
    <mergeCell ref="D143:V143"/>
    <mergeCell ref="W143:Y143"/>
    <mergeCell ref="Z143:AB143"/>
    <mergeCell ref="BJ144:BL144"/>
    <mergeCell ref="AI144:AK144"/>
    <mergeCell ref="BA144:BC144"/>
    <mergeCell ref="BD144:BF144"/>
    <mergeCell ref="BG144:BI144"/>
    <mergeCell ref="BJ146:BL146"/>
    <mergeCell ref="A146:C146"/>
    <mergeCell ref="AC143:AE143"/>
    <mergeCell ref="AF143:AH143"/>
    <mergeCell ref="AP153:AT153"/>
    <mergeCell ref="AU153:AY153"/>
    <mergeCell ref="AZ153:BD153"/>
    <mergeCell ref="BE153:BI153"/>
    <mergeCell ref="BJ153:BN153"/>
    <mergeCell ref="BO153:BS153"/>
    <mergeCell ref="A151:BS151"/>
    <mergeCell ref="A152:F153"/>
    <mergeCell ref="G152:S153"/>
    <mergeCell ref="T152:Z153"/>
    <mergeCell ref="AA152:AO152"/>
    <mergeCell ref="AP152:BD152"/>
    <mergeCell ref="BE152:BS152"/>
    <mergeCell ref="AA153:AE153"/>
    <mergeCell ref="AF153:AJ153"/>
    <mergeCell ref="AK153:AO153"/>
    <mergeCell ref="BA145:BC145"/>
    <mergeCell ref="BD145:BF145"/>
    <mergeCell ref="BG145:BI145"/>
    <mergeCell ref="BJ145:BL145"/>
    <mergeCell ref="A149:BL149"/>
    <mergeCell ref="A150:BS150"/>
    <mergeCell ref="AL146:AN146"/>
    <mergeCell ref="AO146:AQ146"/>
    <mergeCell ref="AR146:AT146"/>
    <mergeCell ref="AU146:AW146"/>
    <mergeCell ref="AI145:AK145"/>
    <mergeCell ref="AX145:AZ145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P162:AT162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P157:AT157"/>
    <mergeCell ref="A169:BL169"/>
    <mergeCell ref="A170:BM170"/>
    <mergeCell ref="A171:M172"/>
    <mergeCell ref="N171:U172"/>
    <mergeCell ref="V171:Z172"/>
    <mergeCell ref="AA171:AI171"/>
    <mergeCell ref="AJ171:AR171"/>
    <mergeCell ref="AS171:BA171"/>
    <mergeCell ref="BB171:BJ171"/>
    <mergeCell ref="BK171:BS171"/>
    <mergeCell ref="AZ164:BD164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BP173:BS173"/>
    <mergeCell ref="A174:M174"/>
    <mergeCell ref="N174:U174"/>
    <mergeCell ref="V174:Z174"/>
    <mergeCell ref="AA174:AE174"/>
    <mergeCell ref="AF174:AI174"/>
    <mergeCell ref="AJ174:AN174"/>
    <mergeCell ref="AO174:AR174"/>
    <mergeCell ref="AS174:AW174"/>
    <mergeCell ref="AX174:BA174"/>
    <mergeCell ref="AO173:AR173"/>
    <mergeCell ref="AS173:AW173"/>
    <mergeCell ref="AX173:BA173"/>
    <mergeCell ref="BB173:BF173"/>
    <mergeCell ref="BG173:BJ173"/>
    <mergeCell ref="BK173:BO173"/>
    <mergeCell ref="BB172:BF172"/>
    <mergeCell ref="BG172:BJ172"/>
    <mergeCell ref="BK172:BO172"/>
    <mergeCell ref="BP172:BS172"/>
    <mergeCell ref="A173:M173"/>
    <mergeCell ref="N173:U173"/>
    <mergeCell ref="V173:Z173"/>
    <mergeCell ref="AA173:AE173"/>
    <mergeCell ref="AF173:AI173"/>
    <mergeCell ref="AJ173:AN173"/>
    <mergeCell ref="AA172:AE172"/>
    <mergeCell ref="AF172:AI172"/>
    <mergeCell ref="AJ172:AN172"/>
    <mergeCell ref="AO172:AR172"/>
    <mergeCell ref="AS172:AW172"/>
    <mergeCell ref="AX172:BA172"/>
    <mergeCell ref="BP175:BS175"/>
    <mergeCell ref="A178:BL178"/>
    <mergeCell ref="A179:BL179"/>
    <mergeCell ref="A181:BL181"/>
    <mergeCell ref="A182:BL182"/>
    <mergeCell ref="A183:BL183"/>
    <mergeCell ref="AO175:AR175"/>
    <mergeCell ref="AS175:AW175"/>
    <mergeCell ref="AX175:BA175"/>
    <mergeCell ref="BB175:BF175"/>
    <mergeCell ref="BG175:BJ175"/>
    <mergeCell ref="BK175:BO175"/>
    <mergeCell ref="BB174:BF174"/>
    <mergeCell ref="BG174:BJ174"/>
    <mergeCell ref="BK174:BO174"/>
    <mergeCell ref="BP174:BS174"/>
    <mergeCell ref="A175:M175"/>
    <mergeCell ref="N175:U175"/>
    <mergeCell ref="V175:Z175"/>
    <mergeCell ref="AA175:AE175"/>
    <mergeCell ref="AF175:AI175"/>
    <mergeCell ref="AJ175:AN175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G189:BL189"/>
    <mergeCell ref="A191:BL191"/>
    <mergeCell ref="AK187:AP187"/>
    <mergeCell ref="AQ187:AV187"/>
    <mergeCell ref="AW187:BA187"/>
    <mergeCell ref="BB187:BF187"/>
    <mergeCell ref="BG187:BL187"/>
    <mergeCell ref="A189:F189"/>
    <mergeCell ref="G189:S189"/>
    <mergeCell ref="T189:Y189"/>
    <mergeCell ref="Z189:AD189"/>
    <mergeCell ref="AE189:AJ189"/>
    <mergeCell ref="A188:F188"/>
    <mergeCell ref="G188:S188"/>
    <mergeCell ref="T188:Y188"/>
    <mergeCell ref="Z188:AD188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T194:AW195"/>
    <mergeCell ref="AX194:BG194"/>
    <mergeCell ref="BH194:BL195"/>
    <mergeCell ref="Z195:AD195"/>
    <mergeCell ref="AE195:AI195"/>
    <mergeCell ref="AX195:BB195"/>
    <mergeCell ref="BC195:BG195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213:BL213"/>
    <mergeCell ref="AQ206:AV206"/>
    <mergeCell ref="AW206:BD206"/>
    <mergeCell ref="BE206:BL206"/>
    <mergeCell ref="A208:F208"/>
    <mergeCell ref="G208:S208"/>
    <mergeCell ref="T208:Y208"/>
    <mergeCell ref="Z208:AD208"/>
    <mergeCell ref="AE208:AJ208"/>
    <mergeCell ref="AK208:AP208"/>
    <mergeCell ref="AQ208:AV208"/>
    <mergeCell ref="A206:F206"/>
    <mergeCell ref="G206:S206"/>
    <mergeCell ref="T206:Y206"/>
    <mergeCell ref="Z206:AD206"/>
    <mergeCell ref="AE206:AJ206"/>
    <mergeCell ref="AK206:AP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20:AA220"/>
    <mergeCell ref="AH220:AP220"/>
    <mergeCell ref="AU220:BF220"/>
    <mergeCell ref="AH221:AP221"/>
    <mergeCell ref="AU221:BF221"/>
    <mergeCell ref="A34:D34"/>
    <mergeCell ref="E34:T34"/>
    <mergeCell ref="U34:Y34"/>
    <mergeCell ref="Z34:AD34"/>
    <mergeCell ref="AE34:AH34"/>
    <mergeCell ref="A214:BL214"/>
    <mergeCell ref="A217:AA217"/>
    <mergeCell ref="AH217:AP217"/>
    <mergeCell ref="AU217:BF217"/>
    <mergeCell ref="AH218:AP218"/>
    <mergeCell ref="AU218:BF218"/>
    <mergeCell ref="AW208:BD208"/>
    <mergeCell ref="BE208:BL208"/>
    <mergeCell ref="A210:BL210"/>
    <mergeCell ref="A211:BL211"/>
    <mergeCell ref="A74:D74"/>
    <mergeCell ref="E74:W74"/>
    <mergeCell ref="X74:AB74"/>
    <mergeCell ref="AC74:AG74"/>
    <mergeCell ref="AH74:AL74"/>
    <mergeCell ref="AM74:AQ74"/>
    <mergeCell ref="AR74:AV74"/>
    <mergeCell ref="AS57:AW57"/>
    <mergeCell ref="AX57:BA57"/>
    <mergeCell ref="BB57:BF57"/>
    <mergeCell ref="BG57:BK57"/>
    <mergeCell ref="BL57:BP57"/>
    <mergeCell ref="AW73:BA73"/>
    <mergeCell ref="BB73:BF73"/>
    <mergeCell ref="BG73:BK73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BG94:BK94"/>
    <mergeCell ref="BL94:BP94"/>
    <mergeCell ref="BQ94:BT94"/>
    <mergeCell ref="A94:C94"/>
    <mergeCell ref="D94:T94"/>
    <mergeCell ref="U94:Y94"/>
    <mergeCell ref="Z94:AD94"/>
    <mergeCell ref="AE94:AH94"/>
    <mergeCell ref="AI94:AM94"/>
    <mergeCell ref="AN94:AR94"/>
    <mergeCell ref="BE112:BI112"/>
    <mergeCell ref="BJ112:BN112"/>
    <mergeCell ref="BO112:BS112"/>
    <mergeCell ref="BT112:BX112"/>
    <mergeCell ref="BT110:BX110"/>
    <mergeCell ref="A112:C112"/>
    <mergeCell ref="D112:P112"/>
    <mergeCell ref="Q112:U112"/>
    <mergeCell ref="V112:AE112"/>
    <mergeCell ref="BO111:BS111"/>
    <mergeCell ref="BT111:BX111"/>
    <mergeCell ref="AK111:AO111"/>
    <mergeCell ref="AP111:AT111"/>
    <mergeCell ref="AU111:AY111"/>
    <mergeCell ref="AZ111:BD111"/>
    <mergeCell ref="BE111:BI111"/>
    <mergeCell ref="BJ111:BN111"/>
    <mergeCell ref="A111:C111"/>
    <mergeCell ref="D111:P111"/>
    <mergeCell ref="Q111:U111"/>
    <mergeCell ref="V111:AE111"/>
    <mergeCell ref="AF111:AJ111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A114:C114"/>
    <mergeCell ref="D114:P114"/>
    <mergeCell ref="Q114:U114"/>
    <mergeCell ref="V114:AE114"/>
    <mergeCell ref="AF114:AJ114"/>
    <mergeCell ref="AK114:AO114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BE118:BI118"/>
    <mergeCell ref="AF118:AJ118"/>
    <mergeCell ref="AK118:AO118"/>
    <mergeCell ref="AP118:AT118"/>
    <mergeCell ref="AU118:AY118"/>
    <mergeCell ref="AZ118:BD118"/>
    <mergeCell ref="AP122:AT122"/>
    <mergeCell ref="AU122:AY122"/>
    <mergeCell ref="AZ122:BD122"/>
    <mergeCell ref="AK124:AO124"/>
    <mergeCell ref="AP124:AT124"/>
    <mergeCell ref="AU124:AY124"/>
    <mergeCell ref="AZ124:BD124"/>
    <mergeCell ref="A124:C124"/>
    <mergeCell ref="D124:P124"/>
    <mergeCell ref="BE127:BI127"/>
    <mergeCell ref="A127:C127"/>
    <mergeCell ref="D127:P127"/>
    <mergeCell ref="AK127:AO127"/>
    <mergeCell ref="AP127:AT127"/>
    <mergeCell ref="AU127:AY127"/>
    <mergeCell ref="AZ127:BD127"/>
    <mergeCell ref="A136:T136"/>
    <mergeCell ref="U136:Y136"/>
    <mergeCell ref="Z136:AD136"/>
    <mergeCell ref="AE136:AI136"/>
    <mergeCell ref="AJ136:AN136"/>
    <mergeCell ref="AO136:AS136"/>
    <mergeCell ref="AT136:AX136"/>
    <mergeCell ref="AY136:BC136"/>
    <mergeCell ref="BD136:BH136"/>
    <mergeCell ref="AT135:AX135"/>
    <mergeCell ref="AY135:BC135"/>
    <mergeCell ref="BD135:BH135"/>
    <mergeCell ref="BI135:BM135"/>
    <mergeCell ref="AO134:AS134"/>
    <mergeCell ref="AT134:AX134"/>
    <mergeCell ref="AY134:BC134"/>
    <mergeCell ref="AX146:AZ146"/>
    <mergeCell ref="BA146:BC146"/>
    <mergeCell ref="BD146:BF146"/>
    <mergeCell ref="BG146:BI146"/>
    <mergeCell ref="AO145:AQ145"/>
    <mergeCell ref="AR145:AT145"/>
    <mergeCell ref="AI141:AN141"/>
    <mergeCell ref="AO141:AT141"/>
    <mergeCell ref="AU141:AW142"/>
    <mergeCell ref="AX141:AZ142"/>
    <mergeCell ref="BA141:BC142"/>
    <mergeCell ref="BD141:BF142"/>
    <mergeCell ref="A145:C145"/>
    <mergeCell ref="D145:V145"/>
    <mergeCell ref="W145:Y145"/>
    <mergeCell ref="Z145:AB145"/>
    <mergeCell ref="AC145:AE145"/>
    <mergeCell ref="AF145:AH145"/>
    <mergeCell ref="AL145:AN145"/>
    <mergeCell ref="D146:V146"/>
    <mergeCell ref="W146:Y146"/>
    <mergeCell ref="Z146:AB146"/>
    <mergeCell ref="AC146:AE146"/>
    <mergeCell ref="AF146:AH146"/>
    <mergeCell ref="AI146:AK146"/>
    <mergeCell ref="AU145:AW145"/>
    <mergeCell ref="AL144:AN144"/>
    <mergeCell ref="AO144:AQ144"/>
    <mergeCell ref="AR144:AT144"/>
    <mergeCell ref="AU144:AW144"/>
    <mergeCell ref="AX144:AZ144"/>
    <mergeCell ref="BA143:BC143"/>
  </mergeCells>
  <conditionalFormatting sqref="A93 A145 A102">
    <cfRule type="cellIs" dxfId="26" priority="35" stopIfTrue="1" operator="equal">
      <formula>A92</formula>
    </cfRule>
  </conditionalFormatting>
  <conditionalFormatting sqref="A113:C113">
    <cfRule type="cellIs" dxfId="25" priority="36" stopIfTrue="1" operator="equal">
      <formula>A112</formula>
    </cfRule>
    <cfRule type="cellIs" dxfId="24" priority="37" stopIfTrue="1" operator="equal">
      <formula>0</formula>
    </cfRule>
  </conditionalFormatting>
  <conditionalFormatting sqref="A94">
    <cfRule type="cellIs" dxfId="23" priority="34" stopIfTrue="1" operator="equal">
      <formula>A93</formula>
    </cfRule>
  </conditionalFormatting>
  <conditionalFormatting sqref="A104">
    <cfRule type="cellIs" dxfId="22" priority="319" stopIfTrue="1" operator="equal">
      <formula>A102</formula>
    </cfRule>
  </conditionalFormatting>
  <conditionalFormatting sqref="A103">
    <cfRule type="cellIs" dxfId="21" priority="32" stopIfTrue="1" operator="equal">
      <formula>A102</formula>
    </cfRule>
  </conditionalFormatting>
  <conditionalFormatting sqref="A146">
    <cfRule type="cellIs" dxfId="20" priority="6" stopIfTrue="1" operator="equal">
      <formula>A145</formula>
    </cfRule>
  </conditionalFormatting>
  <conditionalFormatting sqref="A114:C114">
    <cfRule type="cellIs" dxfId="19" priority="29" stopIfTrue="1" operator="equal">
      <formula>A113</formula>
    </cfRule>
    <cfRule type="cellIs" dxfId="18" priority="30" stopIfTrue="1" operator="equal">
      <formula>0</formula>
    </cfRule>
  </conditionalFormatting>
  <conditionalFormatting sqref="A115:C115">
    <cfRule type="cellIs" dxfId="17" priority="27" stopIfTrue="1" operator="equal">
      <formula>A114</formula>
    </cfRule>
    <cfRule type="cellIs" dxfId="16" priority="28" stopIfTrue="1" operator="equal">
      <formula>0</formula>
    </cfRule>
  </conditionalFormatting>
  <conditionalFormatting sqref="A116:C116">
    <cfRule type="cellIs" dxfId="15" priority="25" stopIfTrue="1" operator="equal">
      <formula>A115</formula>
    </cfRule>
    <cfRule type="cellIs" dxfId="14" priority="26" stopIfTrue="1" operator="equal">
      <formula>0</formula>
    </cfRule>
  </conditionalFormatting>
  <conditionalFormatting sqref="A117:C117">
    <cfRule type="cellIs" dxfId="13" priority="23" stopIfTrue="1" operator="equal">
      <formula>A116</formula>
    </cfRule>
    <cfRule type="cellIs" dxfId="12" priority="24" stopIfTrue="1" operator="equal">
      <formula>0</formula>
    </cfRule>
  </conditionalFormatting>
  <conditionalFormatting sqref="A118:C118">
    <cfRule type="cellIs" dxfId="11" priority="21" stopIfTrue="1" operator="equal">
      <formula>A117</formula>
    </cfRule>
    <cfRule type="cellIs" dxfId="10" priority="22" stopIfTrue="1" operator="equal">
      <formula>0</formula>
    </cfRule>
  </conditionalFormatting>
  <conditionalFormatting sqref="A126:C126">
    <cfRule type="cellIs" dxfId="9" priority="15" stopIfTrue="1" operator="equal">
      <formula>#REF!</formula>
    </cfRule>
    <cfRule type="cellIs" dxfId="8" priority="16" stopIfTrue="1" operator="equal">
      <formula>0</formula>
    </cfRule>
  </conditionalFormatting>
  <conditionalFormatting sqref="A127:C127">
    <cfRule type="cellIs" dxfId="7" priority="11" stopIfTrue="1" operator="equal">
      <formula>#REF!</formula>
    </cfRule>
    <cfRule type="cellIs" dxfId="6" priority="12" stopIfTrue="1" operator="equal">
      <formula>0</formula>
    </cfRule>
  </conditionalFormatting>
  <conditionalFormatting sqref="A124:C124">
    <cfRule type="cellIs" dxfId="5" priority="3" stopIfTrue="1" operator="equal">
      <formula>A123</formula>
    </cfRule>
    <cfRule type="cellIs" dxfId="4" priority="4" stopIfTrue="1" operator="equal">
      <formula>0</formula>
    </cfRule>
  </conditionalFormatting>
  <conditionalFormatting sqref="A111:C111">
    <cfRule type="cellIs" dxfId="3" priority="1" stopIfTrue="1" operator="equal">
      <formula>A110</formula>
    </cfRule>
    <cfRule type="cellIs" dxfId="2" priority="2" stopIfTrue="1" operator="equal">
      <formula>0</formula>
    </cfRule>
  </conditionalFormatting>
  <conditionalFormatting sqref="A125:C125">
    <cfRule type="cellIs" dxfId="1" priority="320" stopIfTrue="1" operator="equal">
      <formula>#REF!</formula>
    </cfRule>
    <cfRule type="cellIs" dxfId="0" priority="321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rowBreaks count="2" manualBreakCount="2">
    <brk id="120" max="76" man="1"/>
    <brk id="205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КПК1417520</vt:lpstr>
      <vt:lpstr>'Додаток2 КПК1417520'!Область_печати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2022-11-15T15:47:00Z</cp:lastPrinted>
  <dcterms:created xsi:type="dcterms:W3CDTF">2016-07-02T12:27:50Z</dcterms:created>
  <dcterms:modified xsi:type="dcterms:W3CDTF">2022-11-23T11:42:48Z</dcterms:modified>
</cp:coreProperties>
</file>